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4320" windowHeight="15340" activeTab="3"/>
  </bookViews>
  <sheets>
    <sheet name="Tabelle1" sheetId="1" r:id="rId1"/>
    <sheet name="Tabelle2" sheetId="2" r:id="rId2"/>
    <sheet name="Tabelle4" sheetId="3" r:id="rId3"/>
    <sheet name="Tabelle3" sheetId="4" r:id="rId4"/>
  </sheets>
  <definedNames>
    <definedName name="_xlnm.Print_Titles" localSheetId="3">'Tabelle3'!$2:$2</definedName>
  </definedNames>
  <calcPr fullCalcOnLoad="1"/>
</workbook>
</file>

<file path=xl/sharedStrings.xml><?xml version="1.0" encoding="utf-8"?>
<sst xmlns="http://schemas.openxmlformats.org/spreadsheetml/2006/main" count="818" uniqueCount="225">
  <si>
    <t>Pflanzenreste aus Siedlungen der Schussenrieder Kultur</t>
  </si>
  <si>
    <t>Fundplatz</t>
  </si>
  <si>
    <t>Bearbeiter</t>
  </si>
  <si>
    <t>Erhaltung</t>
  </si>
  <si>
    <t>Probenzahl</t>
  </si>
  <si>
    <t>Riedschachen</t>
  </si>
  <si>
    <t>Ehrenstein</t>
  </si>
  <si>
    <t>Hochdorf</t>
  </si>
  <si>
    <t>Ludwigsburg</t>
  </si>
  <si>
    <t>Freiberg-Geisingen</t>
  </si>
  <si>
    <t>Großsachsenheim</t>
  </si>
  <si>
    <t>Alleshausen-Hartöschle</t>
  </si>
  <si>
    <t>Aulendorf</t>
  </si>
  <si>
    <t>Blankenhorn/Hopf 1982</t>
  </si>
  <si>
    <t>Hopf 1968</t>
  </si>
  <si>
    <t>Küster 1985</t>
  </si>
  <si>
    <t>Piening 1988</t>
  </si>
  <si>
    <t>Hopf 1977</t>
  </si>
  <si>
    <t>Piening 1986</t>
  </si>
  <si>
    <t>Maier 2004</t>
  </si>
  <si>
    <t>f</t>
  </si>
  <si>
    <t>c</t>
  </si>
  <si>
    <t>Triticum monococcum</t>
  </si>
  <si>
    <t>Triticum dicoccon</t>
  </si>
  <si>
    <t>Triticum aestivum/durum</t>
  </si>
  <si>
    <t>Triticum spelta</t>
  </si>
  <si>
    <t>Hordeum vulgare</t>
  </si>
  <si>
    <t>Linum usitatissimum</t>
  </si>
  <si>
    <t>Papaver somniferum</t>
  </si>
  <si>
    <t>Avena</t>
  </si>
  <si>
    <t>Corylus avellana</t>
  </si>
  <si>
    <t>Bromus</t>
  </si>
  <si>
    <t>Fagus sylvatica</t>
  </si>
  <si>
    <t>Galeopsis tetrahit T</t>
  </si>
  <si>
    <t>Polygonum aviculare</t>
  </si>
  <si>
    <t>Polygonum convolvulus</t>
  </si>
  <si>
    <t>Polygonum persicaria</t>
  </si>
  <si>
    <t>Ranunculus repens</t>
  </si>
  <si>
    <t>Rubus fruticosus</t>
  </si>
  <si>
    <t>Rubus idaeus</t>
  </si>
  <si>
    <t>Stachys cf. recta</t>
  </si>
  <si>
    <t>Stachys sylvatica</t>
  </si>
  <si>
    <t>Phleum pratense</t>
  </si>
  <si>
    <t>Brachypodium pinnatum</t>
  </si>
  <si>
    <t>Lolium perenne</t>
  </si>
  <si>
    <t>500g</t>
  </si>
  <si>
    <t>Urtica dioica</t>
  </si>
  <si>
    <t>Lapsana communis</t>
  </si>
  <si>
    <t>Chenopodium album</t>
  </si>
  <si>
    <t>Ranunculus scleratus</t>
  </si>
  <si>
    <t>Malus</t>
  </si>
  <si>
    <t>Rubus caesius</t>
  </si>
  <si>
    <t>Agrimonia eupatorium</t>
  </si>
  <si>
    <t>Prunus insititia</t>
  </si>
  <si>
    <t>Aethusa cynapium</t>
  </si>
  <si>
    <t>Cornus sanguinea</t>
  </si>
  <si>
    <t>Clinopodium vulgare</t>
  </si>
  <si>
    <t>Solanum dulcamara</t>
  </si>
  <si>
    <t>Galium aparine/spurium</t>
  </si>
  <si>
    <t>Sambucus nigra</t>
  </si>
  <si>
    <t>Arctium lappa</t>
  </si>
  <si>
    <t>Centaurea montana</t>
  </si>
  <si>
    <t>K</t>
  </si>
  <si>
    <t>D</t>
  </si>
  <si>
    <t>Setaria italica</t>
  </si>
  <si>
    <t>Brassica</t>
  </si>
  <si>
    <t>Pisum sativum</t>
  </si>
  <si>
    <t>Petroselinum crispum</t>
  </si>
  <si>
    <t>Fragaria vesca</t>
  </si>
  <si>
    <t>Sambucus ebulus</t>
  </si>
  <si>
    <t>Aphanes arvensis</t>
  </si>
  <si>
    <t>Echinochloa crus-galli</t>
  </si>
  <si>
    <t>Polygonum lapathifolium</t>
  </si>
  <si>
    <t>Rumex acetosella</t>
  </si>
  <si>
    <t>Setaria pumila</t>
  </si>
  <si>
    <t>Stachys arvensis</t>
  </si>
  <si>
    <t>Trifolium cf. arvense</t>
  </si>
  <si>
    <t>Artemisia vulgaris</t>
  </si>
  <si>
    <t>Bromus hordeaceus</t>
  </si>
  <si>
    <t>Cirsium vulgare</t>
  </si>
  <si>
    <t>Conium maculatum</t>
  </si>
  <si>
    <t>Erigeron acris</t>
  </si>
  <si>
    <t>Hyoscyamus niger</t>
  </si>
  <si>
    <t>Isolepis setacea</t>
  </si>
  <si>
    <t>Nepeta cataria</t>
  </si>
  <si>
    <t>Potentilla</t>
  </si>
  <si>
    <t>Rumex sanguineus</t>
  </si>
  <si>
    <t>Rumex thyrsiflorus</t>
  </si>
  <si>
    <t>Silene vulgaris</t>
  </si>
  <si>
    <t>Verbena officinalis</t>
  </si>
  <si>
    <t>Agropyron</t>
  </si>
  <si>
    <t>Arenaria serpyllifolia</t>
  </si>
  <si>
    <t>Descurainia sophia</t>
  </si>
  <si>
    <t>Lamium amplexicaule</t>
  </si>
  <si>
    <t>Matricaria chamomilla</t>
  </si>
  <si>
    <t>Silene dioica</t>
  </si>
  <si>
    <t>Minuartia hybrida</t>
  </si>
  <si>
    <t>Myosotis</t>
  </si>
  <si>
    <t>Pastinaca sativa</t>
  </si>
  <si>
    <t>Plantago major</t>
  </si>
  <si>
    <t>Poa annua</t>
  </si>
  <si>
    <t>Senecio vulgaris</t>
  </si>
  <si>
    <t>Solanum nigrum</t>
  </si>
  <si>
    <t>Stellaria media</t>
  </si>
  <si>
    <t>Urtica urens</t>
  </si>
  <si>
    <t>Veronica arvensis</t>
  </si>
  <si>
    <t>Chrysanthemum leucanthemum</t>
  </si>
  <si>
    <t>Festuca pratensis</t>
  </si>
  <si>
    <t>Festuca rubra</t>
  </si>
  <si>
    <t>Linum catharticum</t>
  </si>
  <si>
    <t>Poa trivialis T</t>
  </si>
  <si>
    <t>Potentilla erecta</t>
  </si>
  <si>
    <t>Rhinanthus</t>
  </si>
  <si>
    <t>Silene nutans</t>
  </si>
  <si>
    <t>Stellaria graminea</t>
  </si>
  <si>
    <t>Trifolium pratense</t>
  </si>
  <si>
    <t>Veronica teucrium</t>
  </si>
  <si>
    <t>Bromus secalinus T</t>
  </si>
  <si>
    <t>Bromus arvensis T</t>
  </si>
  <si>
    <t>Scleranthus annuus</t>
  </si>
  <si>
    <t>Chenopodium polyspermum</t>
  </si>
  <si>
    <t>Galeopsis ladanum/segetum</t>
  </si>
  <si>
    <t>Rumex crispus/obtusifolius</t>
  </si>
  <si>
    <t>Leontodon autumnalis</t>
  </si>
  <si>
    <t>Bromus sterilis/tectorum</t>
  </si>
  <si>
    <t>Polygonum minus</t>
  </si>
  <si>
    <t>Achillea millefolium</t>
  </si>
  <si>
    <t>Ajuga reptans</t>
  </si>
  <si>
    <t>Anethum graveolens</t>
  </si>
  <si>
    <t>1cf.</t>
  </si>
  <si>
    <t>Bidens cernua</t>
  </si>
  <si>
    <t>Bidens tripartita</t>
  </si>
  <si>
    <t>Brachypodium sylvaticum</t>
  </si>
  <si>
    <t xml:space="preserve">Camelina </t>
  </si>
  <si>
    <t>Campanula trachelium T</t>
  </si>
  <si>
    <t>Capsella bursa-pastoris</t>
  </si>
  <si>
    <t>Cerastium arvense</t>
  </si>
  <si>
    <t>Cerastium fontanum</t>
  </si>
  <si>
    <t>Chrysanthemum vulgare</t>
  </si>
  <si>
    <t>Eleocharis palustris</t>
  </si>
  <si>
    <t>Epilobium hirsutum T</t>
  </si>
  <si>
    <t>Eupatorium cannabinum</t>
  </si>
  <si>
    <t>Heracleum sphondyleum</t>
  </si>
  <si>
    <t>Knautia arvensis</t>
  </si>
  <si>
    <t>Lamium album</t>
  </si>
  <si>
    <t>Lamium cf. maculatum</t>
  </si>
  <si>
    <t>Myosoton aquaticum</t>
  </si>
  <si>
    <t>Origanum vulgare</t>
  </si>
  <si>
    <t>Papaver dubium/rhoeas</t>
  </si>
  <si>
    <t>Physalis alkekengi</t>
  </si>
  <si>
    <t>Picris hieracioides</t>
  </si>
  <si>
    <t>Polygonum hydropiper</t>
  </si>
  <si>
    <t>Prunella vulgaris</t>
  </si>
  <si>
    <t>Prunus spinosa</t>
  </si>
  <si>
    <t>Rosa</t>
  </si>
  <si>
    <t>Rumex acetosa</t>
  </si>
  <si>
    <t>Setaria verticillata/viridis</t>
  </si>
  <si>
    <t>Sonchus asper/oleraceus</t>
  </si>
  <si>
    <t>Torilis japonica</t>
  </si>
  <si>
    <t>Alopecurus aequalis</t>
  </si>
  <si>
    <t>Anagallis arvensis/foemina</t>
  </si>
  <si>
    <t>Briza media</t>
  </si>
  <si>
    <t>Lithospermum arvense</t>
  </si>
  <si>
    <t>Campanula rotundifolia</t>
  </si>
  <si>
    <t>Carduus crispus</t>
  </si>
  <si>
    <t>Carex hirta</t>
  </si>
  <si>
    <t>Carex muricata</t>
  </si>
  <si>
    <t>Carex ovalis</t>
  </si>
  <si>
    <t>Carex pallescens</t>
  </si>
  <si>
    <t>Carex sylvatica</t>
  </si>
  <si>
    <t>Chenopodium ficifolium</t>
  </si>
  <si>
    <t>Chenopodium glaucum/rubrum</t>
  </si>
  <si>
    <t>Clematis vitalba</t>
  </si>
  <si>
    <t>Consolida regalis</t>
  </si>
  <si>
    <t>Daucus carota</t>
  </si>
  <si>
    <t>Cuscuta epithymum</t>
  </si>
  <si>
    <t>Cynosurus cristatus</t>
  </si>
  <si>
    <t>Cyperus flavescens</t>
  </si>
  <si>
    <t>Dactylis glomerata</t>
  </si>
  <si>
    <t>Galeopsis angustifolia</t>
  </si>
  <si>
    <t>Galium mollugo T</t>
  </si>
  <si>
    <t>Humulus lupulus</t>
  </si>
  <si>
    <t>Hypericum perforatum</t>
  </si>
  <si>
    <t>Juniperus communis</t>
  </si>
  <si>
    <t>Luzula campestris/multiflora</t>
  </si>
  <si>
    <t>Mentha arvensis</t>
  </si>
  <si>
    <t>Moehringia trinerva</t>
  </si>
  <si>
    <t>Polygonum mite</t>
  </si>
  <si>
    <t>Polygonum dumetorum</t>
  </si>
  <si>
    <t>Potentilla reptans</t>
  </si>
  <si>
    <t>Ranunculus acris</t>
  </si>
  <si>
    <t>Quercus</t>
  </si>
  <si>
    <t>Rorippa palustris</t>
  </si>
  <si>
    <t>Sambucus arcemosa</t>
  </si>
  <si>
    <t>Scrophularia nodosa</t>
  </si>
  <si>
    <t>Silene cretica</t>
  </si>
  <si>
    <t>Stellaria nemorum</t>
  </si>
  <si>
    <t>Thesium cf. pyrenaicum</t>
  </si>
  <si>
    <t>Trifolium repens</t>
  </si>
  <si>
    <t>Valerianella locusta</t>
  </si>
  <si>
    <t>Vicia tetrasperma</t>
  </si>
  <si>
    <t>Viola arvensis</t>
  </si>
  <si>
    <t>Viola hirta</t>
  </si>
  <si>
    <t>n</t>
  </si>
  <si>
    <t>%</t>
  </si>
  <si>
    <t>Summe</t>
  </si>
  <si>
    <t>Stetigkeit</t>
  </si>
  <si>
    <t>Ranunculus sceleratus</t>
  </si>
  <si>
    <t>Ackerunkräuter</t>
  </si>
  <si>
    <t>Getreide</t>
  </si>
  <si>
    <t>Öl- und Faserpflanzen</t>
  </si>
  <si>
    <t>Gesammelte Nahrungspflanzen</t>
  </si>
  <si>
    <t>Tritt, Schlammuferfluren, Pioniere</t>
  </si>
  <si>
    <t>ruderal</t>
  </si>
  <si>
    <t>Säume, Schläge</t>
  </si>
  <si>
    <t>Heiden</t>
  </si>
  <si>
    <t>Leonberg-Höfingen</t>
  </si>
  <si>
    <t>Sambucus raremosa</t>
  </si>
  <si>
    <t>Euphorbia helioscopia</t>
  </si>
  <si>
    <t>Stachys annua</t>
  </si>
  <si>
    <t>Medicago lupulina</t>
  </si>
  <si>
    <t>Cruciata laevipes</t>
  </si>
  <si>
    <t>andere angebaute Pflanzen</t>
  </si>
  <si>
    <t>Grünland</t>
  </si>
  <si>
    <t>Tab. 7: Nahrungspflanzen und typische Unkräuter der Schussenrieder Kultur in Südwestdeutschland.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</si>
</sst>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 wrapText="1"/>
    </xf>
    <xf numFmtId="1" fontId="0" fillId="0" borderId="0" xfId="0" applyNumberFormat="1" applyAlignment="1">
      <alignment wrapText="1"/>
    </xf>
    <xf numFmtId="0" fontId="1" fillId="0" borderId="0" xfId="0" applyFont="1" applyAlignment="1">
      <alignment textRotation="45"/>
    </xf>
    <xf numFmtId="0" fontId="20" fillId="0" borderId="0" xfId="0" applyFont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1">
      <selection activeCell="A28" sqref="A28"/>
    </sheetView>
  </sheetViews>
  <sheetFormatPr defaultColWidth="11.421875" defaultRowHeight="12.75"/>
  <cols>
    <col min="1" max="1" width="27.7109375" style="0" bestFit="1" customWidth="1"/>
    <col min="2" max="2" width="4.7109375" style="0" customWidth="1"/>
  </cols>
  <sheetData>
    <row r="1" ht="12">
      <c r="A1" t="s">
        <v>0</v>
      </c>
    </row>
    <row r="2" spans="1:10" s="1" customFormat="1" ht="24">
      <c r="A2" s="1" t="s">
        <v>1</v>
      </c>
      <c r="C2" s="1" t="s">
        <v>5</v>
      </c>
      <c r="D2" s="1" t="s">
        <v>6</v>
      </c>
      <c r="E2" s="1" t="s">
        <v>7</v>
      </c>
      <c r="F2" s="1" t="s">
        <v>9</v>
      </c>
      <c r="G2" s="1" t="s">
        <v>8</v>
      </c>
      <c r="H2" s="1" t="s">
        <v>10</v>
      </c>
      <c r="I2" s="1" t="s">
        <v>11</v>
      </c>
      <c r="J2" s="1" t="s">
        <v>12</v>
      </c>
    </row>
    <row r="3" spans="1:9" s="1" customFormat="1" ht="24">
      <c r="A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</row>
    <row r="4" spans="1:10" ht="12">
      <c r="A4" t="s">
        <v>3</v>
      </c>
      <c r="C4" t="s">
        <v>20</v>
      </c>
      <c r="D4" t="s">
        <v>20</v>
      </c>
      <c r="E4" t="s">
        <v>21</v>
      </c>
      <c r="F4" t="s">
        <v>21</v>
      </c>
      <c r="G4" t="s">
        <v>21</v>
      </c>
      <c r="H4" t="s">
        <v>21</v>
      </c>
      <c r="I4" t="s">
        <v>20</v>
      </c>
      <c r="J4" t="s">
        <v>20</v>
      </c>
    </row>
    <row r="5" spans="1:10" ht="12">
      <c r="A5" t="s">
        <v>4</v>
      </c>
      <c r="C5">
        <v>4</v>
      </c>
      <c r="D5">
        <v>67</v>
      </c>
      <c r="E5">
        <v>142</v>
      </c>
      <c r="F5">
        <v>4</v>
      </c>
      <c r="G5">
        <v>12</v>
      </c>
      <c r="H5">
        <v>3</v>
      </c>
      <c r="I5">
        <v>39</v>
      </c>
      <c r="J5">
        <v>27</v>
      </c>
    </row>
    <row r="6" spans="1:10" ht="12">
      <c r="A6" t="s">
        <v>22</v>
      </c>
      <c r="B6" t="s">
        <v>62</v>
      </c>
      <c r="C6">
        <v>314</v>
      </c>
      <c r="D6">
        <v>75000</v>
      </c>
      <c r="E6">
        <v>24790</v>
      </c>
      <c r="G6">
        <v>24</v>
      </c>
      <c r="H6">
        <v>87</v>
      </c>
      <c r="I6">
        <v>5</v>
      </c>
      <c r="J6">
        <v>43</v>
      </c>
    </row>
    <row r="7" spans="2:10" ht="12">
      <c r="B7" t="s">
        <v>63</v>
      </c>
      <c r="E7">
        <v>6315</v>
      </c>
      <c r="F7">
        <v>1379</v>
      </c>
      <c r="H7">
        <v>1107</v>
      </c>
      <c r="I7">
        <v>1054</v>
      </c>
      <c r="J7">
        <v>2240</v>
      </c>
    </row>
    <row r="8" spans="1:10" ht="12">
      <c r="A8" t="s">
        <v>23</v>
      </c>
      <c r="B8" t="s">
        <v>62</v>
      </c>
      <c r="C8">
        <v>2316</v>
      </c>
      <c r="D8">
        <v>205300</v>
      </c>
      <c r="E8">
        <v>537</v>
      </c>
      <c r="F8">
        <v>21</v>
      </c>
      <c r="G8">
        <v>34</v>
      </c>
      <c r="H8">
        <v>16</v>
      </c>
      <c r="I8">
        <v>14</v>
      </c>
      <c r="J8">
        <v>215</v>
      </c>
    </row>
    <row r="9" spans="2:10" ht="12">
      <c r="B9" t="s">
        <v>63</v>
      </c>
      <c r="E9">
        <v>707</v>
      </c>
      <c r="H9">
        <v>209</v>
      </c>
      <c r="I9">
        <v>386</v>
      </c>
      <c r="J9">
        <v>1908</v>
      </c>
    </row>
    <row r="10" spans="1:10" ht="12">
      <c r="A10" t="s">
        <v>24</v>
      </c>
      <c r="B10" t="s">
        <v>62</v>
      </c>
      <c r="C10">
        <v>2866</v>
      </c>
      <c r="D10">
        <v>16370</v>
      </c>
      <c r="E10">
        <v>56</v>
      </c>
      <c r="F10">
        <v>174</v>
      </c>
      <c r="G10">
        <v>2</v>
      </c>
      <c r="H10">
        <v>4</v>
      </c>
      <c r="I10">
        <v>112</v>
      </c>
      <c r="J10">
        <v>59</v>
      </c>
    </row>
    <row r="11" spans="2:10" ht="12">
      <c r="B11" t="s">
        <v>63</v>
      </c>
      <c r="E11">
        <v>31</v>
      </c>
      <c r="H11">
        <v>1</v>
      </c>
      <c r="I11">
        <v>24</v>
      </c>
      <c r="J11">
        <v>192</v>
      </c>
    </row>
    <row r="12" spans="1:4" ht="12">
      <c r="A12" t="s">
        <v>25</v>
      </c>
      <c r="B12" t="s">
        <v>62</v>
      </c>
      <c r="C12">
        <v>229</v>
      </c>
      <c r="D12">
        <v>3600</v>
      </c>
    </row>
    <row r="13" spans="1:10" ht="12">
      <c r="A13" t="s">
        <v>26</v>
      </c>
      <c r="B13" t="s">
        <v>62</v>
      </c>
      <c r="C13">
        <v>296</v>
      </c>
      <c r="D13">
        <v>10225</v>
      </c>
      <c r="E13">
        <v>10609</v>
      </c>
      <c r="F13">
        <v>611</v>
      </c>
      <c r="G13">
        <v>29</v>
      </c>
      <c r="H13">
        <v>26</v>
      </c>
      <c r="I13">
        <v>42</v>
      </c>
      <c r="J13">
        <v>216</v>
      </c>
    </row>
    <row r="14" spans="2:10" ht="12">
      <c r="B14" t="s">
        <v>63</v>
      </c>
      <c r="E14">
        <v>256</v>
      </c>
      <c r="H14">
        <v>3</v>
      </c>
      <c r="I14">
        <v>49</v>
      </c>
      <c r="J14">
        <v>215</v>
      </c>
    </row>
    <row r="15" spans="1:5" ht="12">
      <c r="A15" t="s">
        <v>29</v>
      </c>
      <c r="B15" t="s">
        <v>62</v>
      </c>
      <c r="C15">
        <v>1</v>
      </c>
      <c r="E15">
        <v>1</v>
      </c>
    </row>
    <row r="16" spans="1:5" ht="12">
      <c r="A16" t="s">
        <v>64</v>
      </c>
      <c r="E16">
        <v>1</v>
      </c>
    </row>
    <row r="17" spans="1:10" ht="12">
      <c r="A17" t="s">
        <v>27</v>
      </c>
      <c r="E17">
        <v>1</v>
      </c>
      <c r="I17">
        <v>400</v>
      </c>
      <c r="J17">
        <v>149</v>
      </c>
    </row>
    <row r="18" spans="1:10" ht="12">
      <c r="A18" t="s">
        <v>28</v>
      </c>
      <c r="E18">
        <v>121</v>
      </c>
      <c r="I18">
        <v>4</v>
      </c>
      <c r="J18">
        <v>721</v>
      </c>
    </row>
    <row r="19" spans="1:10" ht="12">
      <c r="A19" t="s">
        <v>65</v>
      </c>
      <c r="E19">
        <v>4</v>
      </c>
      <c r="J19">
        <v>52</v>
      </c>
    </row>
    <row r="20" spans="1:10" ht="12">
      <c r="A20" t="s">
        <v>133</v>
      </c>
      <c r="I20">
        <v>2</v>
      </c>
      <c r="J20">
        <v>53</v>
      </c>
    </row>
    <row r="21" spans="1:10" ht="12">
      <c r="A21" t="s">
        <v>66</v>
      </c>
      <c r="E21">
        <v>32</v>
      </c>
      <c r="F21">
        <v>1</v>
      </c>
      <c r="H21">
        <v>3</v>
      </c>
      <c r="I21">
        <v>17</v>
      </c>
      <c r="J21">
        <v>2</v>
      </c>
    </row>
    <row r="22" spans="1:9" ht="12">
      <c r="A22" t="s">
        <v>128</v>
      </c>
      <c r="I22" t="s">
        <v>129</v>
      </c>
    </row>
    <row r="23" spans="1:5" ht="12">
      <c r="A23" t="s">
        <v>67</v>
      </c>
      <c r="E23">
        <v>126</v>
      </c>
    </row>
    <row r="24" spans="1:10" ht="12">
      <c r="A24" t="s">
        <v>55</v>
      </c>
      <c r="D24">
        <v>122</v>
      </c>
      <c r="J24">
        <v>1</v>
      </c>
    </row>
    <row r="25" spans="1:10" ht="12">
      <c r="A25" t="s">
        <v>30</v>
      </c>
      <c r="C25">
        <v>12</v>
      </c>
      <c r="D25" t="s">
        <v>45</v>
      </c>
      <c r="E25">
        <v>32</v>
      </c>
      <c r="I25">
        <v>36</v>
      </c>
      <c r="J25">
        <v>23</v>
      </c>
    </row>
    <row r="26" spans="1:9" ht="12">
      <c r="A26" t="s">
        <v>32</v>
      </c>
      <c r="C26">
        <v>1</v>
      </c>
      <c r="D26">
        <v>1</v>
      </c>
      <c r="I26">
        <v>4</v>
      </c>
    </row>
    <row r="27" spans="1:10" ht="12">
      <c r="A27" t="s">
        <v>68</v>
      </c>
      <c r="E27">
        <v>6</v>
      </c>
      <c r="H27">
        <v>1</v>
      </c>
      <c r="I27">
        <v>54</v>
      </c>
      <c r="J27">
        <v>1722</v>
      </c>
    </row>
    <row r="28" spans="1:10" ht="12">
      <c r="A28" t="s">
        <v>181</v>
      </c>
      <c r="J28">
        <v>6</v>
      </c>
    </row>
    <row r="29" spans="1:10" ht="12">
      <c r="A29" t="s">
        <v>183</v>
      </c>
      <c r="J29">
        <v>1</v>
      </c>
    </row>
    <row r="30" spans="1:10" ht="12">
      <c r="A30" t="s">
        <v>50</v>
      </c>
      <c r="D30">
        <v>570</v>
      </c>
      <c r="E30">
        <v>1000</v>
      </c>
      <c r="I30">
        <v>986</v>
      </c>
      <c r="J30">
        <v>14</v>
      </c>
    </row>
    <row r="31" spans="1:9" ht="12">
      <c r="A31" t="s">
        <v>149</v>
      </c>
      <c r="I31">
        <v>3</v>
      </c>
    </row>
    <row r="32" spans="1:4" ht="12">
      <c r="A32" t="s">
        <v>53</v>
      </c>
      <c r="D32">
        <v>6</v>
      </c>
    </row>
    <row r="33" spans="1:9" ht="12">
      <c r="A33" t="s">
        <v>153</v>
      </c>
      <c r="I33">
        <v>1</v>
      </c>
    </row>
    <row r="34" spans="1:10" ht="12">
      <c r="A34" t="s">
        <v>191</v>
      </c>
      <c r="J34">
        <v>1</v>
      </c>
    </row>
    <row r="35" spans="1:10" ht="12">
      <c r="A35" t="s">
        <v>154</v>
      </c>
      <c r="I35">
        <v>9</v>
      </c>
      <c r="J35">
        <v>11</v>
      </c>
    </row>
    <row r="36" spans="1:10" ht="12">
      <c r="A36" t="s">
        <v>51</v>
      </c>
      <c r="D36">
        <v>1000</v>
      </c>
      <c r="I36">
        <v>6</v>
      </c>
      <c r="J36">
        <v>57</v>
      </c>
    </row>
    <row r="37" spans="1:10" ht="12">
      <c r="A37" t="s">
        <v>38</v>
      </c>
      <c r="C37">
        <v>2</v>
      </c>
      <c r="I37">
        <v>2</v>
      </c>
      <c r="J37">
        <v>11</v>
      </c>
    </row>
    <row r="38" spans="1:10" ht="12">
      <c r="A38" t="s">
        <v>39</v>
      </c>
      <c r="C38">
        <v>549</v>
      </c>
      <c r="D38">
        <v>13000</v>
      </c>
      <c r="I38">
        <v>225</v>
      </c>
      <c r="J38">
        <v>488</v>
      </c>
    </row>
    <row r="39" spans="1:10" ht="12">
      <c r="A39" t="s">
        <v>69</v>
      </c>
      <c r="E39">
        <v>17</v>
      </c>
      <c r="H39">
        <v>1</v>
      </c>
      <c r="J39">
        <v>1</v>
      </c>
    </row>
    <row r="40" spans="1:10" ht="12">
      <c r="A40" t="s">
        <v>59</v>
      </c>
      <c r="D40">
        <v>6</v>
      </c>
      <c r="E40">
        <v>8</v>
      </c>
      <c r="I40">
        <v>12</v>
      </c>
      <c r="J40">
        <v>7</v>
      </c>
    </row>
    <row r="41" spans="1:10" ht="12">
      <c r="A41" t="s">
        <v>193</v>
      </c>
      <c r="J41">
        <v>14</v>
      </c>
    </row>
    <row r="42" spans="1:9" ht="12">
      <c r="A42" t="s">
        <v>126</v>
      </c>
      <c r="I42">
        <v>551</v>
      </c>
    </row>
    <row r="43" spans="1:10" ht="12">
      <c r="A43" t="s">
        <v>54</v>
      </c>
      <c r="D43">
        <v>3</v>
      </c>
      <c r="J43">
        <v>1</v>
      </c>
    </row>
    <row r="44" spans="1:10" ht="12">
      <c r="A44" t="s">
        <v>52</v>
      </c>
      <c r="D44">
        <v>3</v>
      </c>
      <c r="J44">
        <v>1</v>
      </c>
    </row>
    <row r="45" spans="1:9" ht="12">
      <c r="A45" t="s">
        <v>90</v>
      </c>
      <c r="E45">
        <v>1</v>
      </c>
      <c r="I45">
        <v>2</v>
      </c>
    </row>
    <row r="46" spans="1:10" ht="12">
      <c r="A46" t="s">
        <v>127</v>
      </c>
      <c r="I46">
        <v>1</v>
      </c>
      <c r="J46">
        <v>1</v>
      </c>
    </row>
    <row r="47" spans="1:10" ht="12">
      <c r="A47" t="s">
        <v>159</v>
      </c>
      <c r="J47">
        <v>1</v>
      </c>
    </row>
    <row r="48" spans="1:10" ht="12">
      <c r="A48" t="s">
        <v>160</v>
      </c>
      <c r="I48">
        <v>4</v>
      </c>
      <c r="J48">
        <v>1</v>
      </c>
    </row>
    <row r="49" spans="1:5" ht="12">
      <c r="A49" t="s">
        <v>70</v>
      </c>
      <c r="E49">
        <v>2</v>
      </c>
    </row>
    <row r="50" spans="1:10" ht="12">
      <c r="A50" t="s">
        <v>60</v>
      </c>
      <c r="D50">
        <v>1</v>
      </c>
      <c r="I50">
        <v>1</v>
      </c>
      <c r="J50">
        <v>1</v>
      </c>
    </row>
    <row r="51" spans="1:10" ht="12">
      <c r="A51" t="s">
        <v>91</v>
      </c>
      <c r="E51">
        <v>5</v>
      </c>
      <c r="I51">
        <v>1</v>
      </c>
      <c r="J51">
        <v>15</v>
      </c>
    </row>
    <row r="52" spans="1:10" ht="12">
      <c r="A52" t="s">
        <v>77</v>
      </c>
      <c r="E52">
        <v>1</v>
      </c>
      <c r="J52">
        <v>1</v>
      </c>
    </row>
    <row r="53" spans="1:9" ht="12">
      <c r="A53" t="s">
        <v>130</v>
      </c>
      <c r="I53">
        <v>467</v>
      </c>
    </row>
    <row r="54" spans="1:9" ht="12">
      <c r="A54" t="s">
        <v>131</v>
      </c>
      <c r="I54">
        <v>1</v>
      </c>
    </row>
    <row r="55" spans="1:4" ht="12">
      <c r="A55" t="s">
        <v>43</v>
      </c>
      <c r="D55">
        <v>10</v>
      </c>
    </row>
    <row r="56" spans="1:9" ht="12">
      <c r="A56" t="s">
        <v>132</v>
      </c>
      <c r="I56">
        <v>1</v>
      </c>
    </row>
    <row r="57" spans="1:10" ht="12">
      <c r="A57" t="s">
        <v>161</v>
      </c>
      <c r="J57">
        <v>1</v>
      </c>
    </row>
    <row r="58" spans="1:9" ht="12">
      <c r="A58" t="s">
        <v>31</v>
      </c>
      <c r="C58">
        <v>65</v>
      </c>
      <c r="D58">
        <v>1430</v>
      </c>
      <c r="F58">
        <v>9</v>
      </c>
      <c r="H58">
        <v>19</v>
      </c>
      <c r="I58">
        <v>244</v>
      </c>
    </row>
    <row r="59" spans="1:10" ht="12">
      <c r="A59" t="s">
        <v>118</v>
      </c>
      <c r="F59">
        <v>13</v>
      </c>
      <c r="H59">
        <v>148</v>
      </c>
      <c r="I59">
        <v>7</v>
      </c>
      <c r="J59">
        <v>3</v>
      </c>
    </row>
    <row r="60" spans="1:9" ht="12">
      <c r="A60" t="s">
        <v>78</v>
      </c>
      <c r="E60">
        <v>22</v>
      </c>
      <c r="I60">
        <v>137</v>
      </c>
    </row>
    <row r="61" spans="1:10" ht="12">
      <c r="A61" t="s">
        <v>117</v>
      </c>
      <c r="E61">
        <v>1159</v>
      </c>
      <c r="F61">
        <v>1</v>
      </c>
      <c r="H61">
        <v>11</v>
      </c>
      <c r="I61">
        <v>52</v>
      </c>
      <c r="J61">
        <v>7</v>
      </c>
    </row>
    <row r="62" spans="1:8" ht="12">
      <c r="A62" t="s">
        <v>124</v>
      </c>
      <c r="E62">
        <v>16</v>
      </c>
      <c r="H62">
        <v>4</v>
      </c>
    </row>
    <row r="63" spans="1:10" ht="12">
      <c r="A63" t="s">
        <v>163</v>
      </c>
      <c r="J63">
        <v>1</v>
      </c>
    </row>
    <row r="64" spans="1:10" ht="12">
      <c r="A64" t="s">
        <v>134</v>
      </c>
      <c r="I64">
        <v>5</v>
      </c>
      <c r="J64">
        <v>3</v>
      </c>
    </row>
    <row r="65" spans="1:10" ht="12">
      <c r="A65" t="s">
        <v>135</v>
      </c>
      <c r="I65">
        <v>2</v>
      </c>
      <c r="J65">
        <v>16</v>
      </c>
    </row>
    <row r="66" spans="1:10" ht="12">
      <c r="A66" t="s">
        <v>164</v>
      </c>
      <c r="I66">
        <v>1</v>
      </c>
      <c r="J66">
        <v>1</v>
      </c>
    </row>
    <row r="67" spans="1:10" ht="12">
      <c r="A67" t="s">
        <v>165</v>
      </c>
      <c r="J67">
        <v>1</v>
      </c>
    </row>
    <row r="68" spans="1:10" ht="12">
      <c r="A68" t="s">
        <v>166</v>
      </c>
      <c r="J68">
        <v>1</v>
      </c>
    </row>
    <row r="69" spans="1:10" ht="12">
      <c r="A69" t="s">
        <v>167</v>
      </c>
      <c r="J69">
        <v>1</v>
      </c>
    </row>
    <row r="70" spans="1:10" ht="12">
      <c r="A70" t="s">
        <v>168</v>
      </c>
      <c r="J70">
        <v>1</v>
      </c>
    </row>
    <row r="71" spans="1:10" ht="12">
      <c r="A71" t="s">
        <v>169</v>
      </c>
      <c r="J71">
        <v>1</v>
      </c>
    </row>
    <row r="72" spans="1:4" ht="12">
      <c r="A72" t="s">
        <v>61</v>
      </c>
      <c r="D72">
        <v>1</v>
      </c>
    </row>
    <row r="73" spans="1:10" ht="12">
      <c r="A73" t="s">
        <v>136</v>
      </c>
      <c r="I73">
        <v>3</v>
      </c>
      <c r="J73">
        <v>1</v>
      </c>
    </row>
    <row r="74" spans="1:10" ht="12">
      <c r="A74" t="s">
        <v>137</v>
      </c>
      <c r="I74">
        <v>8</v>
      </c>
      <c r="J74">
        <v>3</v>
      </c>
    </row>
    <row r="75" spans="1:10" ht="12">
      <c r="A75" t="s">
        <v>48</v>
      </c>
      <c r="D75">
        <v>55</v>
      </c>
      <c r="E75">
        <v>3909</v>
      </c>
      <c r="F75">
        <v>1</v>
      </c>
      <c r="G75">
        <v>1</v>
      </c>
      <c r="H75">
        <v>63</v>
      </c>
      <c r="I75">
        <v>10</v>
      </c>
      <c r="J75">
        <v>808</v>
      </c>
    </row>
    <row r="76" spans="1:10" ht="12">
      <c r="A76" t="s">
        <v>170</v>
      </c>
      <c r="J76">
        <v>1</v>
      </c>
    </row>
    <row r="77" spans="1:10" ht="12">
      <c r="A77" t="s">
        <v>171</v>
      </c>
      <c r="J77">
        <v>1</v>
      </c>
    </row>
    <row r="78" spans="1:10" ht="12">
      <c r="A78" t="s">
        <v>120</v>
      </c>
      <c r="H78">
        <v>4</v>
      </c>
      <c r="J78">
        <v>47</v>
      </c>
    </row>
    <row r="79" spans="1:5" ht="12">
      <c r="A79" t="s">
        <v>106</v>
      </c>
      <c r="E79">
        <v>2</v>
      </c>
    </row>
    <row r="80" spans="1:10" ht="12">
      <c r="A80" t="s">
        <v>138</v>
      </c>
      <c r="I80">
        <v>8</v>
      </c>
      <c r="J80">
        <v>1</v>
      </c>
    </row>
    <row r="81" spans="1:5" ht="12">
      <c r="A81" t="s">
        <v>79</v>
      </c>
      <c r="E81">
        <v>1</v>
      </c>
    </row>
    <row r="82" spans="1:10" ht="12">
      <c r="A82" t="s">
        <v>172</v>
      </c>
      <c r="J82">
        <v>4</v>
      </c>
    </row>
    <row r="83" spans="1:10" ht="12">
      <c r="A83" t="s">
        <v>56</v>
      </c>
      <c r="D83">
        <v>2</v>
      </c>
      <c r="I83">
        <v>2</v>
      </c>
      <c r="J83">
        <v>2</v>
      </c>
    </row>
    <row r="84" spans="1:5" ht="12">
      <c r="A84" t="s">
        <v>80</v>
      </c>
      <c r="E84">
        <v>3</v>
      </c>
    </row>
    <row r="85" spans="1:10" ht="12">
      <c r="A85" t="s">
        <v>173</v>
      </c>
      <c r="J85">
        <v>1</v>
      </c>
    </row>
    <row r="86" spans="1:10" ht="12">
      <c r="A86" t="s">
        <v>175</v>
      </c>
      <c r="J86">
        <v>1</v>
      </c>
    </row>
    <row r="87" spans="1:10" ht="12">
      <c r="A87" t="s">
        <v>176</v>
      </c>
      <c r="J87">
        <v>2</v>
      </c>
    </row>
    <row r="88" spans="1:10" ht="12">
      <c r="A88" t="s">
        <v>177</v>
      </c>
      <c r="J88">
        <v>1</v>
      </c>
    </row>
    <row r="89" spans="1:10" ht="12">
      <c r="A89" t="s">
        <v>178</v>
      </c>
      <c r="J89">
        <v>3</v>
      </c>
    </row>
    <row r="90" spans="1:5" ht="12">
      <c r="A90" t="s">
        <v>174</v>
      </c>
      <c r="E90">
        <v>3</v>
      </c>
    </row>
    <row r="91" spans="1:10" ht="12">
      <c r="A91" t="s">
        <v>92</v>
      </c>
      <c r="E91">
        <v>24</v>
      </c>
      <c r="J91">
        <v>5</v>
      </c>
    </row>
    <row r="92" spans="1:5" ht="12">
      <c r="A92" t="s">
        <v>71</v>
      </c>
      <c r="E92">
        <v>1</v>
      </c>
    </row>
    <row r="93" spans="1:9" ht="12">
      <c r="A93" t="s">
        <v>139</v>
      </c>
      <c r="I93">
        <v>4</v>
      </c>
    </row>
    <row r="94" spans="1:10" ht="12">
      <c r="A94" t="s">
        <v>140</v>
      </c>
      <c r="I94">
        <v>2</v>
      </c>
      <c r="J94">
        <v>11</v>
      </c>
    </row>
    <row r="95" spans="1:5" ht="12">
      <c r="A95" t="s">
        <v>81</v>
      </c>
      <c r="E95">
        <v>23</v>
      </c>
    </row>
    <row r="96" spans="1:10" ht="12">
      <c r="A96" t="s">
        <v>141</v>
      </c>
      <c r="I96">
        <v>132</v>
      </c>
      <c r="J96">
        <v>2</v>
      </c>
    </row>
    <row r="97" spans="1:5" ht="12">
      <c r="A97" t="s">
        <v>107</v>
      </c>
      <c r="E97">
        <v>2</v>
      </c>
    </row>
    <row r="98" spans="1:5" ht="12">
      <c r="A98" t="s">
        <v>108</v>
      </c>
      <c r="E98">
        <v>3</v>
      </c>
    </row>
    <row r="99" spans="1:10" ht="12">
      <c r="A99" t="s">
        <v>179</v>
      </c>
      <c r="J99">
        <v>4</v>
      </c>
    </row>
    <row r="100" spans="1:9" ht="12">
      <c r="A100" t="s">
        <v>121</v>
      </c>
      <c r="E100">
        <v>44</v>
      </c>
      <c r="H100">
        <v>10</v>
      </c>
      <c r="I100">
        <v>1</v>
      </c>
    </row>
    <row r="101" spans="1:10" ht="12">
      <c r="A101" t="s">
        <v>33</v>
      </c>
      <c r="C101">
        <v>3</v>
      </c>
      <c r="D101">
        <v>117</v>
      </c>
      <c r="I101">
        <v>3</v>
      </c>
      <c r="J101">
        <v>31</v>
      </c>
    </row>
    <row r="102" spans="1:10" ht="12">
      <c r="A102" t="s">
        <v>58</v>
      </c>
      <c r="C102">
        <v>2</v>
      </c>
      <c r="D102">
        <v>14</v>
      </c>
      <c r="E102">
        <v>229</v>
      </c>
      <c r="F102">
        <v>3</v>
      </c>
      <c r="H102">
        <v>1</v>
      </c>
      <c r="I102">
        <v>2</v>
      </c>
      <c r="J102">
        <v>2</v>
      </c>
    </row>
    <row r="103" spans="1:10" ht="12">
      <c r="A103" t="s">
        <v>180</v>
      </c>
      <c r="J103">
        <v>3</v>
      </c>
    </row>
    <row r="104" spans="1:10" ht="12">
      <c r="A104" t="s">
        <v>142</v>
      </c>
      <c r="I104">
        <v>2</v>
      </c>
      <c r="J104">
        <v>1</v>
      </c>
    </row>
    <row r="105" spans="1:10" ht="12">
      <c r="A105" t="s">
        <v>82</v>
      </c>
      <c r="E105">
        <v>1</v>
      </c>
      <c r="J105">
        <v>1</v>
      </c>
    </row>
    <row r="106" spans="1:10" ht="12">
      <c r="A106" t="s">
        <v>182</v>
      </c>
      <c r="J106">
        <v>6</v>
      </c>
    </row>
    <row r="107" spans="1:5" ht="12">
      <c r="A107" t="s">
        <v>83</v>
      </c>
      <c r="E107">
        <v>2</v>
      </c>
    </row>
    <row r="108" spans="1:9" ht="12">
      <c r="A108" t="s">
        <v>143</v>
      </c>
      <c r="I108">
        <v>1</v>
      </c>
    </row>
    <row r="109" spans="1:9" ht="12">
      <c r="A109" t="s">
        <v>144</v>
      </c>
      <c r="I109">
        <v>1</v>
      </c>
    </row>
    <row r="110" spans="1:5" ht="12">
      <c r="A110" t="s">
        <v>93</v>
      </c>
      <c r="E110">
        <v>5</v>
      </c>
    </row>
    <row r="111" spans="1:9" ht="12">
      <c r="A111" t="s">
        <v>145</v>
      </c>
      <c r="I111">
        <v>1</v>
      </c>
    </row>
    <row r="112" spans="1:10" ht="12">
      <c r="A112" t="s">
        <v>47</v>
      </c>
      <c r="C112">
        <v>4</v>
      </c>
      <c r="D112">
        <v>94</v>
      </c>
      <c r="E112">
        <v>871</v>
      </c>
      <c r="F112">
        <v>72</v>
      </c>
      <c r="H112">
        <v>104</v>
      </c>
      <c r="I112">
        <v>373</v>
      </c>
      <c r="J112">
        <v>380</v>
      </c>
    </row>
    <row r="113" spans="1:8" ht="12">
      <c r="A113" t="s">
        <v>123</v>
      </c>
      <c r="H113">
        <v>1</v>
      </c>
    </row>
    <row r="114" spans="1:5" ht="12">
      <c r="A114" t="s">
        <v>109</v>
      </c>
      <c r="E114">
        <v>4</v>
      </c>
    </row>
    <row r="115" spans="1:10" ht="12">
      <c r="A115" t="s">
        <v>162</v>
      </c>
      <c r="J115">
        <v>1</v>
      </c>
    </row>
    <row r="116" spans="1:5" ht="12">
      <c r="A116" t="s">
        <v>44</v>
      </c>
      <c r="D116">
        <v>2</v>
      </c>
      <c r="E116">
        <v>11</v>
      </c>
    </row>
    <row r="117" spans="1:10" ht="12">
      <c r="A117" t="s">
        <v>184</v>
      </c>
      <c r="H117">
        <v>1</v>
      </c>
      <c r="J117">
        <v>6</v>
      </c>
    </row>
    <row r="118" spans="1:5" ht="12">
      <c r="A118" t="s">
        <v>94</v>
      </c>
      <c r="E118">
        <v>2</v>
      </c>
    </row>
    <row r="119" spans="1:10" ht="12">
      <c r="A119" t="s">
        <v>185</v>
      </c>
      <c r="J119">
        <v>13</v>
      </c>
    </row>
    <row r="120" spans="1:5" ht="12">
      <c r="A120" t="s">
        <v>96</v>
      </c>
      <c r="E120">
        <v>1</v>
      </c>
    </row>
    <row r="121" spans="1:10" ht="12">
      <c r="A121" t="s">
        <v>186</v>
      </c>
      <c r="J121">
        <v>4</v>
      </c>
    </row>
    <row r="122" spans="1:5" ht="12">
      <c r="A122" t="s">
        <v>97</v>
      </c>
      <c r="E122">
        <v>3</v>
      </c>
    </row>
    <row r="123" spans="1:10" ht="12">
      <c r="A123" t="s">
        <v>146</v>
      </c>
      <c r="I123">
        <v>16</v>
      </c>
      <c r="J123">
        <v>156</v>
      </c>
    </row>
    <row r="124" spans="1:9" ht="12">
      <c r="A124" t="s">
        <v>84</v>
      </c>
      <c r="E124">
        <v>1</v>
      </c>
      <c r="I124">
        <v>5</v>
      </c>
    </row>
    <row r="125" spans="1:10" ht="12">
      <c r="A125" t="s">
        <v>147</v>
      </c>
      <c r="I125">
        <v>68</v>
      </c>
      <c r="J125">
        <v>16</v>
      </c>
    </row>
    <row r="126" spans="1:9" ht="12">
      <c r="A126" t="s">
        <v>148</v>
      </c>
      <c r="E126">
        <v>2</v>
      </c>
      <c r="I126">
        <v>2</v>
      </c>
    </row>
    <row r="127" spans="1:5" ht="12">
      <c r="A127" t="s">
        <v>98</v>
      </c>
      <c r="E127">
        <v>2</v>
      </c>
    </row>
    <row r="128" spans="1:5" ht="12">
      <c r="A128" t="s">
        <v>42</v>
      </c>
      <c r="D128">
        <v>1</v>
      </c>
      <c r="E128">
        <v>46</v>
      </c>
    </row>
    <row r="129" spans="1:9" ht="12">
      <c r="A129" t="s">
        <v>150</v>
      </c>
      <c r="I129">
        <v>1</v>
      </c>
    </row>
    <row r="130" spans="1:10" ht="12">
      <c r="A130" t="s">
        <v>99</v>
      </c>
      <c r="E130">
        <v>5</v>
      </c>
      <c r="I130">
        <v>1</v>
      </c>
      <c r="J130">
        <v>3</v>
      </c>
    </row>
    <row r="131" spans="1:10" ht="12">
      <c r="A131" t="s">
        <v>100</v>
      </c>
      <c r="E131">
        <v>49</v>
      </c>
      <c r="J131">
        <v>6</v>
      </c>
    </row>
    <row r="132" spans="1:10" ht="12">
      <c r="A132" t="s">
        <v>110</v>
      </c>
      <c r="E132">
        <v>45</v>
      </c>
      <c r="I132">
        <v>2</v>
      </c>
      <c r="J132">
        <v>17</v>
      </c>
    </row>
    <row r="133" spans="1:10" ht="12">
      <c r="A133" t="s">
        <v>34</v>
      </c>
      <c r="C133">
        <v>9</v>
      </c>
      <c r="D133">
        <v>350</v>
      </c>
      <c r="E133">
        <v>9</v>
      </c>
      <c r="G133">
        <v>5</v>
      </c>
      <c r="H133">
        <v>2</v>
      </c>
      <c r="J133">
        <v>15</v>
      </c>
    </row>
    <row r="134" spans="1:10" ht="12">
      <c r="A134" t="s">
        <v>35</v>
      </c>
      <c r="C134">
        <v>1</v>
      </c>
      <c r="D134">
        <v>350</v>
      </c>
      <c r="E134">
        <v>1323</v>
      </c>
      <c r="F134">
        <v>20</v>
      </c>
      <c r="H134">
        <v>28</v>
      </c>
      <c r="I134">
        <v>44</v>
      </c>
      <c r="J134">
        <v>221</v>
      </c>
    </row>
    <row r="135" spans="1:9" ht="12">
      <c r="A135" t="s">
        <v>151</v>
      </c>
      <c r="I135">
        <v>1</v>
      </c>
    </row>
    <row r="136" spans="1:10" ht="12">
      <c r="A136" t="s">
        <v>72</v>
      </c>
      <c r="E136">
        <v>4</v>
      </c>
      <c r="I136">
        <v>11</v>
      </c>
      <c r="J136">
        <v>147</v>
      </c>
    </row>
    <row r="137" spans="1:10" ht="12">
      <c r="A137" t="s">
        <v>125</v>
      </c>
      <c r="H137">
        <v>1</v>
      </c>
      <c r="J137">
        <v>38</v>
      </c>
    </row>
    <row r="138" spans="1:10" ht="12">
      <c r="A138" t="s">
        <v>187</v>
      </c>
      <c r="I138">
        <v>1</v>
      </c>
      <c r="J138">
        <v>1</v>
      </c>
    </row>
    <row r="139" spans="1:10" ht="12">
      <c r="A139" t="s">
        <v>36</v>
      </c>
      <c r="C139">
        <v>1</v>
      </c>
      <c r="I139">
        <v>175</v>
      </c>
      <c r="J139">
        <v>376</v>
      </c>
    </row>
    <row r="140" spans="1:9" ht="12">
      <c r="A140" t="s">
        <v>188</v>
      </c>
      <c r="I140">
        <v>2</v>
      </c>
    </row>
    <row r="141" spans="1:5" ht="12">
      <c r="A141" t="s">
        <v>85</v>
      </c>
      <c r="E141">
        <v>6</v>
      </c>
    </row>
    <row r="142" spans="1:10" ht="12">
      <c r="A142" t="s">
        <v>111</v>
      </c>
      <c r="E142">
        <v>1</v>
      </c>
      <c r="I142">
        <v>19</v>
      </c>
      <c r="J142">
        <v>37</v>
      </c>
    </row>
    <row r="143" spans="1:10" ht="12">
      <c r="A143" t="s">
        <v>189</v>
      </c>
      <c r="J143">
        <v>5</v>
      </c>
    </row>
    <row r="144" spans="1:9" ht="12">
      <c r="A144" t="s">
        <v>152</v>
      </c>
      <c r="I144">
        <v>2</v>
      </c>
    </row>
    <row r="145" spans="1:10" ht="12">
      <c r="A145" t="s">
        <v>190</v>
      </c>
      <c r="J145">
        <v>1</v>
      </c>
    </row>
    <row r="146" spans="1:10" ht="12">
      <c r="A146" t="s">
        <v>37</v>
      </c>
      <c r="C146">
        <v>5</v>
      </c>
      <c r="D146">
        <v>10</v>
      </c>
      <c r="E146">
        <v>1</v>
      </c>
      <c r="I146">
        <v>2</v>
      </c>
      <c r="J146">
        <v>8</v>
      </c>
    </row>
    <row r="147" spans="1:10" ht="12">
      <c r="A147" t="s">
        <v>49</v>
      </c>
      <c r="D147">
        <v>7</v>
      </c>
      <c r="I147">
        <v>7</v>
      </c>
      <c r="J147">
        <v>3</v>
      </c>
    </row>
    <row r="148" spans="1:5" ht="12">
      <c r="A148" t="s">
        <v>112</v>
      </c>
      <c r="E148">
        <v>2</v>
      </c>
    </row>
    <row r="149" spans="1:10" ht="12">
      <c r="A149" t="s">
        <v>192</v>
      </c>
      <c r="J149">
        <v>1</v>
      </c>
    </row>
    <row r="150" spans="1:9" ht="12">
      <c r="A150" t="s">
        <v>155</v>
      </c>
      <c r="I150">
        <v>11</v>
      </c>
    </row>
    <row r="151" spans="1:10" ht="12">
      <c r="A151" t="s">
        <v>73</v>
      </c>
      <c r="E151">
        <v>277</v>
      </c>
      <c r="J151">
        <v>1</v>
      </c>
    </row>
    <row r="152" spans="1:10" ht="12">
      <c r="A152" t="s">
        <v>122</v>
      </c>
      <c r="I152">
        <v>2</v>
      </c>
      <c r="J152">
        <v>1</v>
      </c>
    </row>
    <row r="153" spans="1:8" ht="12">
      <c r="A153" t="s">
        <v>122</v>
      </c>
      <c r="H153">
        <v>1</v>
      </c>
    </row>
    <row r="154" spans="1:10" ht="12">
      <c r="A154" t="s">
        <v>86</v>
      </c>
      <c r="E154">
        <v>8</v>
      </c>
      <c r="J154">
        <v>1</v>
      </c>
    </row>
    <row r="155" spans="1:5" ht="12">
      <c r="A155" t="s">
        <v>87</v>
      </c>
      <c r="E155">
        <v>51</v>
      </c>
    </row>
    <row r="156" spans="1:8" ht="12">
      <c r="A156" t="s">
        <v>119</v>
      </c>
      <c r="H156">
        <v>1</v>
      </c>
    </row>
    <row r="157" spans="1:10" ht="12">
      <c r="A157" t="s">
        <v>194</v>
      </c>
      <c r="J157">
        <v>88</v>
      </c>
    </row>
    <row r="158" spans="1:5" ht="12">
      <c r="A158" t="s">
        <v>101</v>
      </c>
      <c r="E158">
        <v>1</v>
      </c>
    </row>
    <row r="159" spans="1:9" ht="12">
      <c r="A159" t="s">
        <v>74</v>
      </c>
      <c r="E159">
        <v>690</v>
      </c>
      <c r="I159">
        <v>1</v>
      </c>
    </row>
    <row r="160" spans="1:10" ht="12">
      <c r="A160" t="s">
        <v>156</v>
      </c>
      <c r="D160">
        <v>12</v>
      </c>
      <c r="E160">
        <v>60</v>
      </c>
      <c r="I160">
        <v>15</v>
      </c>
      <c r="J160">
        <v>4</v>
      </c>
    </row>
    <row r="161" spans="1:10" ht="12">
      <c r="A161" t="s">
        <v>195</v>
      </c>
      <c r="J161">
        <v>1</v>
      </c>
    </row>
    <row r="162" spans="1:10" ht="12">
      <c r="A162" t="s">
        <v>95</v>
      </c>
      <c r="E162">
        <v>9</v>
      </c>
      <c r="J162">
        <v>1</v>
      </c>
    </row>
    <row r="163" spans="1:10" ht="12">
      <c r="A163" t="s">
        <v>113</v>
      </c>
      <c r="E163">
        <v>3</v>
      </c>
      <c r="J163">
        <v>1</v>
      </c>
    </row>
    <row r="164" spans="1:10" ht="12">
      <c r="A164" t="s">
        <v>88</v>
      </c>
      <c r="E164">
        <v>64</v>
      </c>
      <c r="J164">
        <v>3</v>
      </c>
    </row>
    <row r="165" spans="1:10" ht="12">
      <c r="A165" t="s">
        <v>57</v>
      </c>
      <c r="D165">
        <v>14</v>
      </c>
      <c r="I165">
        <v>3</v>
      </c>
      <c r="J165">
        <v>5</v>
      </c>
    </row>
    <row r="166" spans="1:10" ht="12">
      <c r="A166" t="s">
        <v>102</v>
      </c>
      <c r="E166">
        <v>1</v>
      </c>
      <c r="J166">
        <v>23</v>
      </c>
    </row>
    <row r="167" spans="1:10" ht="12">
      <c r="A167" t="s">
        <v>157</v>
      </c>
      <c r="D167">
        <v>19</v>
      </c>
      <c r="E167">
        <v>240</v>
      </c>
      <c r="I167">
        <v>2</v>
      </c>
      <c r="J167">
        <v>33</v>
      </c>
    </row>
    <row r="168" spans="1:5" ht="12">
      <c r="A168" t="s">
        <v>75</v>
      </c>
      <c r="E168">
        <v>1</v>
      </c>
    </row>
    <row r="169" spans="1:3" ht="12">
      <c r="A169" t="s">
        <v>40</v>
      </c>
      <c r="C169">
        <v>18</v>
      </c>
    </row>
    <row r="170" spans="1:10" ht="12">
      <c r="A170" t="s">
        <v>41</v>
      </c>
      <c r="C170">
        <v>1</v>
      </c>
      <c r="J170">
        <v>2</v>
      </c>
    </row>
    <row r="171" spans="1:10" ht="12">
      <c r="A171" t="s">
        <v>114</v>
      </c>
      <c r="E171">
        <v>4</v>
      </c>
      <c r="I171">
        <v>4</v>
      </c>
      <c r="J171">
        <v>3</v>
      </c>
    </row>
    <row r="172" spans="1:10" ht="12">
      <c r="A172" t="s">
        <v>103</v>
      </c>
      <c r="E172">
        <v>1</v>
      </c>
      <c r="I172">
        <v>47</v>
      </c>
      <c r="J172">
        <v>3</v>
      </c>
    </row>
    <row r="173" spans="1:10" ht="12">
      <c r="A173" t="s">
        <v>196</v>
      </c>
      <c r="J173">
        <v>1</v>
      </c>
    </row>
    <row r="174" spans="1:10" ht="12">
      <c r="A174" t="s">
        <v>197</v>
      </c>
      <c r="J174">
        <v>1</v>
      </c>
    </row>
    <row r="175" spans="1:10" ht="12">
      <c r="A175" t="s">
        <v>158</v>
      </c>
      <c r="I175">
        <v>6</v>
      </c>
      <c r="J175">
        <v>9</v>
      </c>
    </row>
    <row r="176" spans="1:5" ht="12">
      <c r="A176" t="s">
        <v>76</v>
      </c>
      <c r="E176">
        <v>1</v>
      </c>
    </row>
    <row r="177" spans="1:5" ht="12">
      <c r="A177" t="s">
        <v>115</v>
      </c>
      <c r="E177">
        <v>2</v>
      </c>
    </row>
    <row r="178" spans="1:10" ht="12">
      <c r="A178" t="s">
        <v>198</v>
      </c>
      <c r="J178">
        <v>1</v>
      </c>
    </row>
    <row r="179" spans="1:10" ht="12">
      <c r="A179" t="s">
        <v>46</v>
      </c>
      <c r="D179">
        <v>6</v>
      </c>
      <c r="E179">
        <v>2</v>
      </c>
      <c r="I179">
        <v>30</v>
      </c>
      <c r="J179">
        <v>251</v>
      </c>
    </row>
    <row r="180" spans="1:5" ht="12">
      <c r="A180" t="s">
        <v>104</v>
      </c>
      <c r="E180">
        <v>7</v>
      </c>
    </row>
    <row r="181" spans="1:10" ht="12">
      <c r="A181" t="s">
        <v>199</v>
      </c>
      <c r="J181">
        <v>1</v>
      </c>
    </row>
    <row r="182" spans="1:5" ht="12">
      <c r="A182" t="s">
        <v>89</v>
      </c>
      <c r="E182">
        <v>1</v>
      </c>
    </row>
    <row r="183" spans="1:5" ht="12">
      <c r="A183" t="s">
        <v>105</v>
      </c>
      <c r="E183">
        <v>2</v>
      </c>
    </row>
    <row r="184" spans="1:5" ht="12">
      <c r="A184" t="s">
        <v>116</v>
      </c>
      <c r="E184">
        <v>1</v>
      </c>
    </row>
    <row r="185" spans="1:10" ht="12">
      <c r="A185" t="s">
        <v>200</v>
      </c>
      <c r="J185">
        <v>2</v>
      </c>
    </row>
    <row r="186" spans="1:10" ht="12">
      <c r="A186" t="s">
        <v>201</v>
      </c>
      <c r="J186">
        <v>4</v>
      </c>
    </row>
    <row r="187" spans="1:10" ht="12">
      <c r="A187" t="s">
        <v>202</v>
      </c>
      <c r="J187">
        <v>1</v>
      </c>
    </row>
  </sheetData>
  <sheetProtection/>
  <printOptions/>
  <pageMargins left="0.75" right="0.75" top="1" bottom="1" header="0.4921259845" footer="0.492125984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workbookViewId="0" topLeftCell="A1">
      <pane xSplit="3" ySplit="4" topLeftCell="E7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80" sqref="A80:IV80"/>
    </sheetView>
  </sheetViews>
  <sheetFormatPr defaultColWidth="11.421875" defaultRowHeight="12.75"/>
  <cols>
    <col min="2" max="2" width="27.7109375" style="0" bestFit="1" customWidth="1"/>
    <col min="3" max="3" width="4.7109375" style="0" customWidth="1"/>
    <col min="13" max="13" width="7.421875" style="0" bestFit="1" customWidth="1"/>
    <col min="14" max="14" width="2.00390625" style="0" bestFit="1" customWidth="1"/>
    <col min="15" max="15" width="4.00390625" style="4" bestFit="1" customWidth="1"/>
  </cols>
  <sheetData>
    <row r="1" ht="12">
      <c r="B1" t="s">
        <v>0</v>
      </c>
    </row>
    <row r="2" spans="2:15" s="1" customFormat="1" ht="24">
      <c r="B2" s="1" t="s">
        <v>1</v>
      </c>
      <c r="D2" s="1" t="s">
        <v>5</v>
      </c>
      <c r="E2" s="1" t="s">
        <v>6</v>
      </c>
      <c r="F2" s="1" t="s">
        <v>7</v>
      </c>
      <c r="G2" s="1" t="s">
        <v>9</v>
      </c>
      <c r="H2" s="1" t="s">
        <v>8</v>
      </c>
      <c r="I2" s="1" t="s">
        <v>10</v>
      </c>
      <c r="J2" s="1" t="s">
        <v>216</v>
      </c>
      <c r="K2" s="1" t="s">
        <v>11</v>
      </c>
      <c r="L2" s="1" t="s">
        <v>12</v>
      </c>
      <c r="M2" s="1" t="s">
        <v>205</v>
      </c>
      <c r="N2" s="2" t="s">
        <v>206</v>
      </c>
      <c r="O2" s="5"/>
    </row>
    <row r="3" spans="2:15" s="1" customFormat="1" ht="24">
      <c r="B3" s="1" t="s">
        <v>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19</v>
      </c>
      <c r="N3" s="1" t="s">
        <v>203</v>
      </c>
      <c r="O3" s="6" t="s">
        <v>204</v>
      </c>
    </row>
    <row r="4" spans="2:12" ht="12">
      <c r="B4" t="s">
        <v>3</v>
      </c>
      <c r="D4" t="s">
        <v>20</v>
      </c>
      <c r="E4" t="s">
        <v>20</v>
      </c>
      <c r="F4" t="s">
        <v>21</v>
      </c>
      <c r="G4" t="s">
        <v>21</v>
      </c>
      <c r="H4" t="s">
        <v>21</v>
      </c>
      <c r="I4" t="s">
        <v>21</v>
      </c>
      <c r="J4" t="s">
        <v>21</v>
      </c>
      <c r="K4" t="s">
        <v>20</v>
      </c>
      <c r="L4" t="s">
        <v>20</v>
      </c>
    </row>
    <row r="5" spans="2:15" ht="12">
      <c r="B5" t="s">
        <v>4</v>
      </c>
      <c r="D5">
        <v>4</v>
      </c>
      <c r="E5">
        <v>67</v>
      </c>
      <c r="F5">
        <v>142</v>
      </c>
      <c r="G5">
        <v>4</v>
      </c>
      <c r="H5">
        <v>12</v>
      </c>
      <c r="I5">
        <v>3</v>
      </c>
      <c r="J5">
        <v>9</v>
      </c>
      <c r="K5">
        <v>39</v>
      </c>
      <c r="L5">
        <v>27</v>
      </c>
      <c r="M5">
        <f aca="true" t="shared" si="0" ref="M5:M36">SUM(D5:L5)</f>
        <v>307</v>
      </c>
      <c r="N5">
        <f aca="true" t="shared" si="1" ref="N5:N21">COUNT(D5:L5)</f>
        <v>9</v>
      </c>
      <c r="O5" s="4">
        <f>+N5/0.09</f>
        <v>100</v>
      </c>
    </row>
    <row r="6" spans="2:15" ht="12">
      <c r="B6" t="s">
        <v>22</v>
      </c>
      <c r="C6" t="s">
        <v>63</v>
      </c>
      <c r="F6">
        <v>6315</v>
      </c>
      <c r="G6">
        <v>1379</v>
      </c>
      <c r="I6">
        <v>1107</v>
      </c>
      <c r="J6">
        <v>1872</v>
      </c>
      <c r="K6">
        <v>1054</v>
      </c>
      <c r="L6">
        <v>2240</v>
      </c>
      <c r="M6">
        <f aca="true" t="shared" si="2" ref="M6:M14">SUM(D6:L6)</f>
        <v>13967</v>
      </c>
      <c r="N6">
        <f t="shared" si="1"/>
        <v>6</v>
      </c>
      <c r="O6" s="4">
        <f aca="true" t="shared" si="3" ref="O6:O69">+N6/0.09</f>
        <v>66.66666666666667</v>
      </c>
    </row>
    <row r="7" spans="2:15" ht="12">
      <c r="B7" t="s">
        <v>23</v>
      </c>
      <c r="C7" t="s">
        <v>63</v>
      </c>
      <c r="F7">
        <v>707</v>
      </c>
      <c r="I7">
        <v>209</v>
      </c>
      <c r="J7">
        <v>415</v>
      </c>
      <c r="K7">
        <v>386</v>
      </c>
      <c r="L7">
        <v>1908</v>
      </c>
      <c r="M7">
        <f t="shared" si="2"/>
        <v>3625</v>
      </c>
      <c r="N7">
        <f t="shared" si="1"/>
        <v>5</v>
      </c>
      <c r="O7" s="4">
        <f t="shared" si="3"/>
        <v>55.55555555555556</v>
      </c>
    </row>
    <row r="8" spans="2:15" ht="12">
      <c r="B8" t="s">
        <v>26</v>
      </c>
      <c r="C8" t="s">
        <v>63</v>
      </c>
      <c r="F8">
        <v>256</v>
      </c>
      <c r="I8">
        <v>3</v>
      </c>
      <c r="J8">
        <v>3</v>
      </c>
      <c r="K8">
        <v>49</v>
      </c>
      <c r="L8">
        <v>215</v>
      </c>
      <c r="M8">
        <f t="shared" si="2"/>
        <v>526</v>
      </c>
      <c r="N8">
        <f t="shared" si="1"/>
        <v>5</v>
      </c>
      <c r="O8" s="4">
        <f t="shared" si="3"/>
        <v>55.55555555555556</v>
      </c>
    </row>
    <row r="9" spans="2:15" ht="12">
      <c r="B9" t="s">
        <v>24</v>
      </c>
      <c r="C9" t="s">
        <v>63</v>
      </c>
      <c r="F9">
        <v>31</v>
      </c>
      <c r="I9">
        <v>1</v>
      </c>
      <c r="J9">
        <v>35</v>
      </c>
      <c r="K9">
        <v>24</v>
      </c>
      <c r="L9">
        <v>192</v>
      </c>
      <c r="M9">
        <f t="shared" si="2"/>
        <v>283</v>
      </c>
      <c r="N9">
        <f t="shared" si="1"/>
        <v>5</v>
      </c>
      <c r="O9" s="4">
        <f t="shared" si="3"/>
        <v>55.55555555555556</v>
      </c>
    </row>
    <row r="10" spans="2:15" ht="12">
      <c r="B10" t="s">
        <v>23</v>
      </c>
      <c r="C10" t="s">
        <v>62</v>
      </c>
      <c r="D10">
        <v>2316</v>
      </c>
      <c r="E10">
        <v>205300</v>
      </c>
      <c r="F10">
        <v>537</v>
      </c>
      <c r="G10">
        <v>21</v>
      </c>
      <c r="H10">
        <v>34</v>
      </c>
      <c r="I10">
        <v>16</v>
      </c>
      <c r="J10">
        <v>9</v>
      </c>
      <c r="K10">
        <v>14</v>
      </c>
      <c r="L10">
        <v>215</v>
      </c>
      <c r="M10">
        <f t="shared" si="2"/>
        <v>208462</v>
      </c>
      <c r="N10">
        <f t="shared" si="1"/>
        <v>9</v>
      </c>
      <c r="O10" s="4">
        <f t="shared" si="3"/>
        <v>100</v>
      </c>
    </row>
    <row r="11" spans="2:15" ht="12">
      <c r="B11" t="s">
        <v>26</v>
      </c>
      <c r="C11" t="s">
        <v>62</v>
      </c>
      <c r="D11">
        <v>296</v>
      </c>
      <c r="E11">
        <v>10225</v>
      </c>
      <c r="F11">
        <v>10609</v>
      </c>
      <c r="G11">
        <v>611</v>
      </c>
      <c r="H11">
        <v>29</v>
      </c>
      <c r="I11">
        <v>26</v>
      </c>
      <c r="J11">
        <v>1597</v>
      </c>
      <c r="K11">
        <v>42</v>
      </c>
      <c r="L11">
        <v>216</v>
      </c>
      <c r="M11">
        <f t="shared" si="2"/>
        <v>23651</v>
      </c>
      <c r="N11">
        <f t="shared" si="1"/>
        <v>9</v>
      </c>
      <c r="O11" s="4">
        <f t="shared" si="3"/>
        <v>100</v>
      </c>
    </row>
    <row r="12" spans="2:15" ht="12">
      <c r="B12" t="s">
        <v>24</v>
      </c>
      <c r="C12" t="s">
        <v>62</v>
      </c>
      <c r="D12">
        <v>2866</v>
      </c>
      <c r="E12">
        <v>16370</v>
      </c>
      <c r="F12">
        <v>56</v>
      </c>
      <c r="G12">
        <v>174</v>
      </c>
      <c r="H12">
        <v>2</v>
      </c>
      <c r="I12">
        <v>4</v>
      </c>
      <c r="J12">
        <v>460</v>
      </c>
      <c r="K12">
        <v>112</v>
      </c>
      <c r="L12">
        <v>59</v>
      </c>
      <c r="M12">
        <f t="shared" si="2"/>
        <v>20103</v>
      </c>
      <c r="N12">
        <f t="shared" si="1"/>
        <v>9</v>
      </c>
      <c r="O12" s="4">
        <f t="shared" si="3"/>
        <v>100</v>
      </c>
    </row>
    <row r="13" spans="2:15" ht="12">
      <c r="B13" t="s">
        <v>22</v>
      </c>
      <c r="C13" t="s">
        <v>62</v>
      </c>
      <c r="D13">
        <v>314</v>
      </c>
      <c r="E13">
        <v>75000</v>
      </c>
      <c r="F13">
        <v>24790</v>
      </c>
      <c r="H13">
        <v>24</v>
      </c>
      <c r="I13">
        <v>87</v>
      </c>
      <c r="J13">
        <v>37</v>
      </c>
      <c r="K13">
        <v>5</v>
      </c>
      <c r="L13">
        <v>43</v>
      </c>
      <c r="M13">
        <f t="shared" si="2"/>
        <v>100300</v>
      </c>
      <c r="N13">
        <f t="shared" si="1"/>
        <v>8</v>
      </c>
      <c r="O13" s="4">
        <f t="shared" si="3"/>
        <v>88.88888888888889</v>
      </c>
    </row>
    <row r="14" spans="2:15" ht="12">
      <c r="B14" t="s">
        <v>25</v>
      </c>
      <c r="C14" t="s">
        <v>62</v>
      </c>
      <c r="D14">
        <v>229</v>
      </c>
      <c r="E14">
        <v>3600</v>
      </c>
      <c r="M14">
        <f t="shared" si="2"/>
        <v>3829</v>
      </c>
      <c r="N14">
        <f t="shared" si="1"/>
        <v>2</v>
      </c>
      <c r="O14" s="4">
        <f t="shared" si="3"/>
        <v>22.22222222222222</v>
      </c>
    </row>
    <row r="15" spans="2:15" ht="12">
      <c r="B15" t="s">
        <v>29</v>
      </c>
      <c r="C15" t="s">
        <v>62</v>
      </c>
      <c r="D15">
        <v>1</v>
      </c>
      <c r="F15">
        <v>1</v>
      </c>
      <c r="M15">
        <f t="shared" si="0"/>
        <v>2</v>
      </c>
      <c r="N15">
        <f t="shared" si="1"/>
        <v>2</v>
      </c>
      <c r="O15" s="4">
        <f t="shared" si="3"/>
        <v>22.22222222222222</v>
      </c>
    </row>
    <row r="16" spans="2:15" ht="12">
      <c r="B16" t="s">
        <v>64</v>
      </c>
      <c r="F16">
        <v>1</v>
      </c>
      <c r="M16">
        <f t="shared" si="0"/>
        <v>1</v>
      </c>
      <c r="N16">
        <f t="shared" si="1"/>
        <v>1</v>
      </c>
      <c r="O16" s="4">
        <f t="shared" si="3"/>
        <v>11.11111111111111</v>
      </c>
    </row>
    <row r="17" spans="2:15" ht="12">
      <c r="B17" t="s">
        <v>27</v>
      </c>
      <c r="F17">
        <v>1</v>
      </c>
      <c r="K17">
        <v>400</v>
      </c>
      <c r="L17">
        <v>149</v>
      </c>
      <c r="M17">
        <f t="shared" si="0"/>
        <v>550</v>
      </c>
      <c r="N17">
        <f t="shared" si="1"/>
        <v>3</v>
      </c>
      <c r="O17" s="4">
        <f t="shared" si="3"/>
        <v>33.333333333333336</v>
      </c>
    </row>
    <row r="18" spans="2:15" ht="12">
      <c r="B18" t="s">
        <v>28</v>
      </c>
      <c r="F18">
        <v>121</v>
      </c>
      <c r="K18">
        <v>4</v>
      </c>
      <c r="L18">
        <v>721</v>
      </c>
      <c r="M18">
        <f t="shared" si="0"/>
        <v>846</v>
      </c>
      <c r="N18">
        <f t="shared" si="1"/>
        <v>3</v>
      </c>
      <c r="O18" s="4">
        <f t="shared" si="3"/>
        <v>33.333333333333336</v>
      </c>
    </row>
    <row r="19" spans="2:15" ht="12">
      <c r="B19" t="s">
        <v>65</v>
      </c>
      <c r="F19">
        <v>4</v>
      </c>
      <c r="L19">
        <v>52</v>
      </c>
      <c r="M19">
        <f t="shared" si="0"/>
        <v>56</v>
      </c>
      <c r="N19">
        <f t="shared" si="1"/>
        <v>2</v>
      </c>
      <c r="O19" s="4">
        <f t="shared" si="3"/>
        <v>22.22222222222222</v>
      </c>
    </row>
    <row r="20" spans="2:15" ht="12">
      <c r="B20" t="s">
        <v>133</v>
      </c>
      <c r="K20">
        <v>2</v>
      </c>
      <c r="L20">
        <v>53</v>
      </c>
      <c r="M20">
        <f t="shared" si="0"/>
        <v>55</v>
      </c>
      <c r="N20">
        <f t="shared" si="1"/>
        <v>2</v>
      </c>
      <c r="O20" s="4">
        <f t="shared" si="3"/>
        <v>22.22222222222222</v>
      </c>
    </row>
    <row r="21" spans="2:15" ht="12">
      <c r="B21" t="s">
        <v>66</v>
      </c>
      <c r="F21">
        <v>32</v>
      </c>
      <c r="G21">
        <v>1</v>
      </c>
      <c r="I21">
        <v>3</v>
      </c>
      <c r="J21">
        <v>6</v>
      </c>
      <c r="K21">
        <v>17</v>
      </c>
      <c r="L21">
        <v>2</v>
      </c>
      <c r="M21">
        <f t="shared" si="0"/>
        <v>61</v>
      </c>
      <c r="N21">
        <f t="shared" si="1"/>
        <v>6</v>
      </c>
      <c r="O21" s="4">
        <f t="shared" si="3"/>
        <v>66.66666666666667</v>
      </c>
    </row>
    <row r="22" spans="2:15" ht="12">
      <c r="B22" t="s">
        <v>128</v>
      </c>
      <c r="K22" t="s">
        <v>129</v>
      </c>
      <c r="M22">
        <f t="shared" si="0"/>
        <v>0</v>
      </c>
      <c r="N22">
        <v>1</v>
      </c>
      <c r="O22" s="4">
        <f t="shared" si="3"/>
        <v>11.11111111111111</v>
      </c>
    </row>
    <row r="23" spans="2:15" ht="12">
      <c r="B23" t="s">
        <v>67</v>
      </c>
      <c r="F23">
        <v>126</v>
      </c>
      <c r="M23">
        <f t="shared" si="0"/>
        <v>126</v>
      </c>
      <c r="N23">
        <f>COUNT(D23:L23)</f>
        <v>1</v>
      </c>
      <c r="O23" s="4">
        <f t="shared" si="3"/>
        <v>11.11111111111111</v>
      </c>
    </row>
    <row r="24" spans="2:15" ht="12">
      <c r="B24" t="s">
        <v>39</v>
      </c>
      <c r="D24">
        <v>549</v>
      </c>
      <c r="E24">
        <v>13000</v>
      </c>
      <c r="K24">
        <v>225</v>
      </c>
      <c r="L24">
        <v>488</v>
      </c>
      <c r="M24">
        <f t="shared" si="0"/>
        <v>14262</v>
      </c>
      <c r="N24">
        <f aca="true" t="shared" si="4" ref="N24:N41">COUNT(D24:L24)</f>
        <v>4</v>
      </c>
      <c r="O24" s="4">
        <f t="shared" si="3"/>
        <v>44.44444444444444</v>
      </c>
    </row>
    <row r="25" spans="2:15" ht="12">
      <c r="B25" t="s">
        <v>50</v>
      </c>
      <c r="E25">
        <v>570</v>
      </c>
      <c r="F25">
        <v>1000</v>
      </c>
      <c r="J25">
        <v>1216</v>
      </c>
      <c r="K25">
        <v>986</v>
      </c>
      <c r="L25">
        <v>14</v>
      </c>
      <c r="M25">
        <f t="shared" si="0"/>
        <v>3786</v>
      </c>
      <c r="N25">
        <f t="shared" si="4"/>
        <v>5</v>
      </c>
      <c r="O25" s="4">
        <f t="shared" si="3"/>
        <v>55.55555555555556</v>
      </c>
    </row>
    <row r="26" spans="2:15" ht="12">
      <c r="B26" t="s">
        <v>68</v>
      </c>
      <c r="F26">
        <v>6</v>
      </c>
      <c r="I26">
        <v>1</v>
      </c>
      <c r="K26">
        <v>54</v>
      </c>
      <c r="L26">
        <v>1722</v>
      </c>
      <c r="M26">
        <f t="shared" si="0"/>
        <v>1783</v>
      </c>
      <c r="N26">
        <f t="shared" si="4"/>
        <v>4</v>
      </c>
      <c r="O26" s="4">
        <f t="shared" si="3"/>
        <v>44.44444444444444</v>
      </c>
    </row>
    <row r="27" spans="2:15" ht="12">
      <c r="B27" t="s">
        <v>30</v>
      </c>
      <c r="D27">
        <v>12</v>
      </c>
      <c r="E27" t="s">
        <v>45</v>
      </c>
      <c r="F27">
        <v>32</v>
      </c>
      <c r="J27">
        <v>4</v>
      </c>
      <c r="K27">
        <v>36</v>
      </c>
      <c r="L27">
        <v>23</v>
      </c>
      <c r="M27">
        <f t="shared" si="0"/>
        <v>107</v>
      </c>
      <c r="N27">
        <f t="shared" si="4"/>
        <v>5</v>
      </c>
      <c r="O27" s="4">
        <f t="shared" si="3"/>
        <v>55.55555555555556</v>
      </c>
    </row>
    <row r="28" spans="2:15" ht="12">
      <c r="B28" t="s">
        <v>59</v>
      </c>
      <c r="E28">
        <v>6</v>
      </c>
      <c r="F28">
        <v>8</v>
      </c>
      <c r="J28">
        <v>1</v>
      </c>
      <c r="K28">
        <v>12</v>
      </c>
      <c r="L28">
        <v>7</v>
      </c>
      <c r="M28">
        <f t="shared" si="0"/>
        <v>34</v>
      </c>
      <c r="N28">
        <f t="shared" si="4"/>
        <v>5</v>
      </c>
      <c r="O28" s="4">
        <f t="shared" si="3"/>
        <v>55.55555555555556</v>
      </c>
    </row>
    <row r="29" spans="2:15" ht="12">
      <c r="B29" t="s">
        <v>51</v>
      </c>
      <c r="E29">
        <v>1000</v>
      </c>
      <c r="K29">
        <v>6</v>
      </c>
      <c r="L29">
        <v>57</v>
      </c>
      <c r="M29">
        <f t="shared" si="0"/>
        <v>1063</v>
      </c>
      <c r="N29">
        <f t="shared" si="4"/>
        <v>3</v>
      </c>
      <c r="O29" s="4">
        <f t="shared" si="3"/>
        <v>33.333333333333336</v>
      </c>
    </row>
    <row r="30" spans="2:15" ht="12">
      <c r="B30" t="s">
        <v>69</v>
      </c>
      <c r="F30">
        <v>17</v>
      </c>
      <c r="I30">
        <v>1</v>
      </c>
      <c r="L30">
        <v>1</v>
      </c>
      <c r="M30">
        <f t="shared" si="0"/>
        <v>19</v>
      </c>
      <c r="N30">
        <f t="shared" si="4"/>
        <v>3</v>
      </c>
      <c r="O30" s="4">
        <f t="shared" si="3"/>
        <v>33.333333333333336</v>
      </c>
    </row>
    <row r="31" spans="2:15" ht="12">
      <c r="B31" t="s">
        <v>38</v>
      </c>
      <c r="D31">
        <v>2</v>
      </c>
      <c r="K31">
        <v>2</v>
      </c>
      <c r="L31">
        <v>11</v>
      </c>
      <c r="M31">
        <f t="shared" si="0"/>
        <v>15</v>
      </c>
      <c r="N31">
        <f t="shared" si="4"/>
        <v>3</v>
      </c>
      <c r="O31" s="4">
        <f t="shared" si="3"/>
        <v>33.333333333333336</v>
      </c>
    </row>
    <row r="32" spans="2:15" ht="12">
      <c r="B32" t="s">
        <v>32</v>
      </c>
      <c r="D32">
        <v>1</v>
      </c>
      <c r="E32">
        <v>1</v>
      </c>
      <c r="K32">
        <v>4</v>
      </c>
      <c r="M32">
        <f t="shared" si="0"/>
        <v>6</v>
      </c>
      <c r="N32">
        <f t="shared" si="4"/>
        <v>3</v>
      </c>
      <c r="O32" s="4">
        <f t="shared" si="3"/>
        <v>33.333333333333336</v>
      </c>
    </row>
    <row r="33" spans="2:15" ht="12">
      <c r="B33" t="s">
        <v>55</v>
      </c>
      <c r="E33">
        <v>122</v>
      </c>
      <c r="L33">
        <v>1</v>
      </c>
      <c r="M33">
        <f t="shared" si="0"/>
        <v>123</v>
      </c>
      <c r="N33">
        <f t="shared" si="4"/>
        <v>2</v>
      </c>
      <c r="O33" s="4">
        <f t="shared" si="3"/>
        <v>22.22222222222222</v>
      </c>
    </row>
    <row r="34" spans="2:15" ht="12">
      <c r="B34" t="s">
        <v>154</v>
      </c>
      <c r="K34">
        <v>9</v>
      </c>
      <c r="L34">
        <v>11</v>
      </c>
      <c r="M34">
        <f t="shared" si="0"/>
        <v>20</v>
      </c>
      <c r="N34">
        <f t="shared" si="4"/>
        <v>2</v>
      </c>
      <c r="O34" s="4">
        <f t="shared" si="3"/>
        <v>22.22222222222222</v>
      </c>
    </row>
    <row r="35" spans="2:15" ht="12">
      <c r="B35" t="s">
        <v>217</v>
      </c>
      <c r="L35">
        <v>14</v>
      </c>
      <c r="M35">
        <f t="shared" si="0"/>
        <v>14</v>
      </c>
      <c r="N35">
        <f t="shared" si="4"/>
        <v>1</v>
      </c>
      <c r="O35" s="4">
        <f t="shared" si="3"/>
        <v>11.11111111111111</v>
      </c>
    </row>
    <row r="36" spans="2:15" ht="12">
      <c r="B36" t="s">
        <v>181</v>
      </c>
      <c r="L36">
        <v>6</v>
      </c>
      <c r="M36">
        <f t="shared" si="0"/>
        <v>6</v>
      </c>
      <c r="N36">
        <f t="shared" si="4"/>
        <v>1</v>
      </c>
      <c r="O36" s="4">
        <f t="shared" si="3"/>
        <v>11.11111111111111</v>
      </c>
    </row>
    <row r="37" spans="2:15" ht="12">
      <c r="B37" t="s">
        <v>53</v>
      </c>
      <c r="E37">
        <v>6</v>
      </c>
      <c r="M37">
        <f aca="true" t="shared" si="5" ref="M37:M68">SUM(D37:L37)</f>
        <v>6</v>
      </c>
      <c r="N37">
        <f t="shared" si="4"/>
        <v>1</v>
      </c>
      <c r="O37" s="4">
        <f t="shared" si="3"/>
        <v>11.11111111111111</v>
      </c>
    </row>
    <row r="38" spans="2:15" ht="12">
      <c r="B38" t="s">
        <v>149</v>
      </c>
      <c r="K38">
        <v>3</v>
      </c>
      <c r="M38">
        <f t="shared" si="5"/>
        <v>3</v>
      </c>
      <c r="N38">
        <f t="shared" si="4"/>
        <v>1</v>
      </c>
      <c r="O38" s="4">
        <f t="shared" si="3"/>
        <v>11.11111111111111</v>
      </c>
    </row>
    <row r="39" spans="2:15" ht="12">
      <c r="B39" t="s">
        <v>183</v>
      </c>
      <c r="L39">
        <v>1</v>
      </c>
      <c r="M39">
        <f t="shared" si="5"/>
        <v>1</v>
      </c>
      <c r="N39">
        <f t="shared" si="4"/>
        <v>1</v>
      </c>
      <c r="O39" s="4">
        <f t="shared" si="3"/>
        <v>11.11111111111111</v>
      </c>
    </row>
    <row r="40" spans="2:15" ht="12">
      <c r="B40" t="s">
        <v>153</v>
      </c>
      <c r="K40">
        <v>1</v>
      </c>
      <c r="M40">
        <f t="shared" si="5"/>
        <v>1</v>
      </c>
      <c r="N40">
        <f t="shared" si="4"/>
        <v>1</v>
      </c>
      <c r="O40" s="4">
        <f t="shared" si="3"/>
        <v>11.11111111111111</v>
      </c>
    </row>
    <row r="41" spans="2:15" ht="12">
      <c r="B41" t="s">
        <v>191</v>
      </c>
      <c r="L41">
        <v>1</v>
      </c>
      <c r="M41">
        <f t="shared" si="5"/>
        <v>1</v>
      </c>
      <c r="N41">
        <f t="shared" si="4"/>
        <v>1</v>
      </c>
      <c r="O41" s="4">
        <f t="shared" si="3"/>
        <v>11.11111111111111</v>
      </c>
    </row>
    <row r="42" spans="2:15" ht="12">
      <c r="B42" t="s">
        <v>126</v>
      </c>
      <c r="K42">
        <v>551</v>
      </c>
      <c r="M42">
        <f t="shared" si="5"/>
        <v>551</v>
      </c>
      <c r="N42">
        <f aca="true" t="shared" si="6" ref="N42:N73">COUNT(D42:L42)</f>
        <v>1</v>
      </c>
      <c r="O42" s="4">
        <f t="shared" si="3"/>
        <v>11.11111111111111</v>
      </c>
    </row>
    <row r="43" spans="1:15" ht="12">
      <c r="A43">
        <v>4</v>
      </c>
      <c r="B43" t="s">
        <v>54</v>
      </c>
      <c r="E43">
        <v>3</v>
      </c>
      <c r="J43">
        <v>6</v>
      </c>
      <c r="L43">
        <v>1</v>
      </c>
      <c r="M43">
        <f t="shared" si="5"/>
        <v>10</v>
      </c>
      <c r="N43">
        <f t="shared" si="6"/>
        <v>3</v>
      </c>
      <c r="O43" s="4">
        <f t="shared" si="3"/>
        <v>33.333333333333336</v>
      </c>
    </row>
    <row r="44" spans="1:15" ht="12">
      <c r="A44">
        <v>4</v>
      </c>
      <c r="B44" t="s">
        <v>52</v>
      </c>
      <c r="E44">
        <v>3</v>
      </c>
      <c r="L44">
        <v>1</v>
      </c>
      <c r="M44">
        <f t="shared" si="5"/>
        <v>4</v>
      </c>
      <c r="N44">
        <f t="shared" si="6"/>
        <v>2</v>
      </c>
      <c r="O44" s="4">
        <f t="shared" si="3"/>
        <v>22.22222222222222</v>
      </c>
    </row>
    <row r="45" spans="1:15" ht="12">
      <c r="A45">
        <v>5</v>
      </c>
      <c r="B45" t="s">
        <v>90</v>
      </c>
      <c r="F45">
        <v>1</v>
      </c>
      <c r="K45">
        <v>2</v>
      </c>
      <c r="M45">
        <f t="shared" si="5"/>
        <v>3</v>
      </c>
      <c r="N45">
        <f t="shared" si="6"/>
        <v>2</v>
      </c>
      <c r="O45" s="4">
        <f t="shared" si="3"/>
        <v>22.22222222222222</v>
      </c>
    </row>
    <row r="46" spans="1:15" ht="12">
      <c r="A46">
        <v>5</v>
      </c>
      <c r="B46" t="s">
        <v>127</v>
      </c>
      <c r="K46">
        <v>1</v>
      </c>
      <c r="L46">
        <v>1</v>
      </c>
      <c r="M46">
        <f t="shared" si="5"/>
        <v>2</v>
      </c>
      <c r="N46">
        <f t="shared" si="6"/>
        <v>2</v>
      </c>
      <c r="O46" s="4">
        <f t="shared" si="3"/>
        <v>22.22222222222222</v>
      </c>
    </row>
    <row r="47" spans="2:15" ht="12">
      <c r="B47" t="s">
        <v>159</v>
      </c>
      <c r="L47">
        <v>1</v>
      </c>
      <c r="M47">
        <f t="shared" si="5"/>
        <v>1</v>
      </c>
      <c r="N47">
        <f t="shared" si="6"/>
        <v>1</v>
      </c>
      <c r="O47" s="4">
        <f t="shared" si="3"/>
        <v>11.11111111111111</v>
      </c>
    </row>
    <row r="48" spans="1:15" ht="12">
      <c r="A48">
        <v>1</v>
      </c>
      <c r="B48" t="s">
        <v>160</v>
      </c>
      <c r="J48">
        <v>6</v>
      </c>
      <c r="K48">
        <v>4</v>
      </c>
      <c r="L48">
        <v>1</v>
      </c>
      <c r="M48">
        <f t="shared" si="5"/>
        <v>11</v>
      </c>
      <c r="N48">
        <f t="shared" si="6"/>
        <v>3</v>
      </c>
      <c r="O48" s="4">
        <f t="shared" si="3"/>
        <v>33.333333333333336</v>
      </c>
    </row>
    <row r="49" spans="2:15" ht="12">
      <c r="B49" t="s">
        <v>70</v>
      </c>
      <c r="F49">
        <v>2</v>
      </c>
      <c r="M49">
        <f t="shared" si="5"/>
        <v>2</v>
      </c>
      <c r="N49">
        <f t="shared" si="6"/>
        <v>1</v>
      </c>
      <c r="O49" s="4">
        <f t="shared" si="3"/>
        <v>11.11111111111111</v>
      </c>
    </row>
    <row r="50" spans="1:15" ht="12">
      <c r="A50">
        <v>3</v>
      </c>
      <c r="B50" t="s">
        <v>60</v>
      </c>
      <c r="E50">
        <v>1</v>
      </c>
      <c r="K50">
        <v>1</v>
      </c>
      <c r="L50">
        <v>1</v>
      </c>
      <c r="M50">
        <f t="shared" si="5"/>
        <v>3</v>
      </c>
      <c r="N50">
        <f t="shared" si="6"/>
        <v>3</v>
      </c>
      <c r="O50" s="4">
        <f t="shared" si="3"/>
        <v>33.333333333333336</v>
      </c>
    </row>
    <row r="51" spans="1:15" ht="12">
      <c r="A51">
        <v>5</v>
      </c>
      <c r="B51" t="s">
        <v>91</v>
      </c>
      <c r="F51">
        <v>5</v>
      </c>
      <c r="K51">
        <v>1</v>
      </c>
      <c r="L51">
        <v>15</v>
      </c>
      <c r="M51">
        <f t="shared" si="5"/>
        <v>21</v>
      </c>
      <c r="N51">
        <f t="shared" si="6"/>
        <v>3</v>
      </c>
      <c r="O51" s="4">
        <f t="shared" si="3"/>
        <v>33.333333333333336</v>
      </c>
    </row>
    <row r="52" spans="1:15" ht="12">
      <c r="A52">
        <v>3</v>
      </c>
      <c r="B52" t="s">
        <v>77</v>
      </c>
      <c r="F52">
        <v>1</v>
      </c>
      <c r="L52">
        <v>1</v>
      </c>
      <c r="M52">
        <f t="shared" si="5"/>
        <v>2</v>
      </c>
      <c r="N52">
        <f t="shared" si="6"/>
        <v>2</v>
      </c>
      <c r="O52" s="4">
        <f t="shared" si="3"/>
        <v>22.22222222222222</v>
      </c>
    </row>
    <row r="53" spans="2:15" ht="12">
      <c r="B53" t="s">
        <v>130</v>
      </c>
      <c r="K53">
        <v>467</v>
      </c>
      <c r="M53">
        <f t="shared" si="5"/>
        <v>467</v>
      </c>
      <c r="N53">
        <f t="shared" si="6"/>
        <v>1</v>
      </c>
      <c r="O53" s="4">
        <f t="shared" si="3"/>
        <v>11.11111111111111</v>
      </c>
    </row>
    <row r="54" spans="2:15" ht="12">
      <c r="B54" t="s">
        <v>131</v>
      </c>
      <c r="K54">
        <v>1</v>
      </c>
      <c r="M54">
        <f t="shared" si="5"/>
        <v>1</v>
      </c>
      <c r="N54">
        <f t="shared" si="6"/>
        <v>1</v>
      </c>
      <c r="O54" s="4">
        <f t="shared" si="3"/>
        <v>11.11111111111111</v>
      </c>
    </row>
    <row r="55" spans="2:15" ht="12">
      <c r="B55" t="s">
        <v>43</v>
      </c>
      <c r="E55">
        <v>10</v>
      </c>
      <c r="M55">
        <f t="shared" si="5"/>
        <v>10</v>
      </c>
      <c r="N55">
        <f t="shared" si="6"/>
        <v>1</v>
      </c>
      <c r="O55" s="4">
        <f t="shared" si="3"/>
        <v>11.11111111111111</v>
      </c>
    </row>
    <row r="56" spans="2:15" ht="12">
      <c r="B56" t="s">
        <v>132</v>
      </c>
      <c r="K56">
        <v>1</v>
      </c>
      <c r="M56">
        <f t="shared" si="5"/>
        <v>1</v>
      </c>
      <c r="N56">
        <f t="shared" si="6"/>
        <v>1</v>
      </c>
      <c r="O56" s="4">
        <f t="shared" si="3"/>
        <v>11.11111111111111</v>
      </c>
    </row>
    <row r="57" spans="2:15" ht="12">
      <c r="B57" t="s">
        <v>161</v>
      </c>
      <c r="L57">
        <v>1</v>
      </c>
      <c r="M57">
        <f t="shared" si="5"/>
        <v>1</v>
      </c>
      <c r="N57">
        <f t="shared" si="6"/>
        <v>1</v>
      </c>
      <c r="O57" s="4">
        <f t="shared" si="3"/>
        <v>11.11111111111111</v>
      </c>
    </row>
    <row r="58" spans="1:15" ht="12">
      <c r="A58">
        <v>9</v>
      </c>
      <c r="B58" t="s">
        <v>31</v>
      </c>
      <c r="D58">
        <v>65</v>
      </c>
      <c r="E58">
        <v>1430</v>
      </c>
      <c r="G58">
        <v>9</v>
      </c>
      <c r="I58">
        <v>19</v>
      </c>
      <c r="J58">
        <v>23</v>
      </c>
      <c r="K58">
        <v>244</v>
      </c>
      <c r="M58">
        <f t="shared" si="5"/>
        <v>1790</v>
      </c>
      <c r="N58">
        <f t="shared" si="6"/>
        <v>6</v>
      </c>
      <c r="O58" s="4">
        <f t="shared" si="3"/>
        <v>66.66666666666667</v>
      </c>
    </row>
    <row r="59" spans="1:15" ht="12">
      <c r="A59">
        <v>1</v>
      </c>
      <c r="B59" t="s">
        <v>118</v>
      </c>
      <c r="G59">
        <v>13</v>
      </c>
      <c r="I59">
        <v>148</v>
      </c>
      <c r="J59">
        <v>11</v>
      </c>
      <c r="K59">
        <v>7</v>
      </c>
      <c r="L59">
        <v>3</v>
      </c>
      <c r="M59">
        <f t="shared" si="5"/>
        <v>182</v>
      </c>
      <c r="N59">
        <f t="shared" si="6"/>
        <v>5</v>
      </c>
      <c r="O59" s="4">
        <f t="shared" si="3"/>
        <v>55.55555555555556</v>
      </c>
    </row>
    <row r="60" spans="1:15" ht="12">
      <c r="A60">
        <v>2</v>
      </c>
      <c r="B60" t="s">
        <v>78</v>
      </c>
      <c r="F60">
        <v>22</v>
      </c>
      <c r="K60">
        <v>137</v>
      </c>
      <c r="M60">
        <f t="shared" si="5"/>
        <v>159</v>
      </c>
      <c r="N60">
        <f t="shared" si="6"/>
        <v>2</v>
      </c>
      <c r="O60" s="4">
        <f t="shared" si="3"/>
        <v>22.22222222222222</v>
      </c>
    </row>
    <row r="61" spans="1:15" ht="12">
      <c r="A61">
        <v>1</v>
      </c>
      <c r="B61" t="s">
        <v>117</v>
      </c>
      <c r="F61">
        <v>1159</v>
      </c>
      <c r="G61">
        <v>1</v>
      </c>
      <c r="I61">
        <v>11</v>
      </c>
      <c r="K61">
        <v>52</v>
      </c>
      <c r="L61">
        <v>7</v>
      </c>
      <c r="M61">
        <f t="shared" si="5"/>
        <v>1230</v>
      </c>
      <c r="N61">
        <f t="shared" si="6"/>
        <v>5</v>
      </c>
      <c r="O61" s="4">
        <f t="shared" si="3"/>
        <v>55.55555555555556</v>
      </c>
    </row>
    <row r="62" spans="1:15" ht="12">
      <c r="A62">
        <v>2</v>
      </c>
      <c r="B62" t="s">
        <v>124</v>
      </c>
      <c r="F62">
        <v>16</v>
      </c>
      <c r="I62">
        <v>4</v>
      </c>
      <c r="M62">
        <f t="shared" si="5"/>
        <v>20</v>
      </c>
      <c r="N62">
        <f t="shared" si="6"/>
        <v>2</v>
      </c>
      <c r="O62" s="4">
        <f t="shared" si="3"/>
        <v>22.22222222222222</v>
      </c>
    </row>
    <row r="63" spans="2:15" ht="12">
      <c r="B63" t="s">
        <v>163</v>
      </c>
      <c r="L63">
        <v>1</v>
      </c>
      <c r="M63">
        <f t="shared" si="5"/>
        <v>1</v>
      </c>
      <c r="N63">
        <f t="shared" si="6"/>
        <v>1</v>
      </c>
      <c r="O63" s="4">
        <f t="shared" si="3"/>
        <v>11.11111111111111</v>
      </c>
    </row>
    <row r="64" spans="1:15" ht="12">
      <c r="A64">
        <v>4</v>
      </c>
      <c r="B64" t="s">
        <v>134</v>
      </c>
      <c r="K64">
        <v>5</v>
      </c>
      <c r="L64">
        <v>3</v>
      </c>
      <c r="M64">
        <f t="shared" si="5"/>
        <v>8</v>
      </c>
      <c r="N64">
        <f t="shared" si="6"/>
        <v>2</v>
      </c>
      <c r="O64" s="4">
        <f t="shared" si="3"/>
        <v>22.22222222222222</v>
      </c>
    </row>
    <row r="65" spans="1:15" ht="12">
      <c r="A65">
        <v>2</v>
      </c>
      <c r="B65" t="s">
        <v>135</v>
      </c>
      <c r="K65">
        <v>2</v>
      </c>
      <c r="L65">
        <v>16</v>
      </c>
      <c r="M65">
        <f t="shared" si="5"/>
        <v>18</v>
      </c>
      <c r="N65">
        <f t="shared" si="6"/>
        <v>2</v>
      </c>
      <c r="O65" s="4">
        <f t="shared" si="3"/>
        <v>22.22222222222222</v>
      </c>
    </row>
    <row r="66" spans="1:15" ht="12">
      <c r="A66">
        <v>4</v>
      </c>
      <c r="B66" t="s">
        <v>164</v>
      </c>
      <c r="K66">
        <v>1</v>
      </c>
      <c r="L66">
        <v>1</v>
      </c>
      <c r="M66">
        <f t="shared" si="5"/>
        <v>2</v>
      </c>
      <c r="N66">
        <f t="shared" si="6"/>
        <v>2</v>
      </c>
      <c r="O66" s="4">
        <f t="shared" si="3"/>
        <v>22.22222222222222</v>
      </c>
    </row>
    <row r="67" spans="2:15" ht="12">
      <c r="B67" t="s">
        <v>165</v>
      </c>
      <c r="L67">
        <v>1</v>
      </c>
      <c r="M67">
        <f t="shared" si="5"/>
        <v>1</v>
      </c>
      <c r="N67">
        <f t="shared" si="6"/>
        <v>1</v>
      </c>
      <c r="O67" s="4">
        <f t="shared" si="3"/>
        <v>11.11111111111111</v>
      </c>
    </row>
    <row r="68" spans="2:15" ht="12">
      <c r="B68" t="s">
        <v>166</v>
      </c>
      <c r="L68">
        <v>1</v>
      </c>
      <c r="M68">
        <f t="shared" si="5"/>
        <v>1</v>
      </c>
      <c r="N68">
        <f t="shared" si="6"/>
        <v>1</v>
      </c>
      <c r="O68" s="4">
        <f t="shared" si="3"/>
        <v>11.11111111111111</v>
      </c>
    </row>
    <row r="69" spans="2:15" ht="12">
      <c r="B69" t="s">
        <v>167</v>
      </c>
      <c r="L69">
        <v>1</v>
      </c>
      <c r="M69">
        <f aca="true" t="shared" si="7" ref="M69:M100">SUM(D69:L69)</f>
        <v>1</v>
      </c>
      <c r="N69">
        <f t="shared" si="6"/>
        <v>1</v>
      </c>
      <c r="O69" s="4">
        <f t="shared" si="3"/>
        <v>11.11111111111111</v>
      </c>
    </row>
    <row r="70" spans="2:15" ht="12">
      <c r="B70" t="s">
        <v>168</v>
      </c>
      <c r="L70">
        <v>1</v>
      </c>
      <c r="M70">
        <f t="shared" si="7"/>
        <v>1</v>
      </c>
      <c r="N70">
        <f t="shared" si="6"/>
        <v>1</v>
      </c>
      <c r="O70" s="4">
        <f aca="true" t="shared" si="8" ref="O70:O133">+N70/0.09</f>
        <v>11.11111111111111</v>
      </c>
    </row>
    <row r="71" spans="2:15" ht="12">
      <c r="B71" t="s">
        <v>169</v>
      </c>
      <c r="L71">
        <v>1</v>
      </c>
      <c r="M71">
        <f t="shared" si="7"/>
        <v>1</v>
      </c>
      <c r="N71">
        <f t="shared" si="6"/>
        <v>1</v>
      </c>
      <c r="O71" s="4">
        <f t="shared" si="8"/>
        <v>11.11111111111111</v>
      </c>
    </row>
    <row r="72" spans="2:15" ht="12">
      <c r="B72" t="s">
        <v>61</v>
      </c>
      <c r="E72">
        <v>1</v>
      </c>
      <c r="M72">
        <f t="shared" si="7"/>
        <v>1</v>
      </c>
      <c r="N72">
        <f t="shared" si="6"/>
        <v>1</v>
      </c>
      <c r="O72" s="4">
        <f t="shared" si="8"/>
        <v>11.11111111111111</v>
      </c>
    </row>
    <row r="73" spans="1:15" ht="12">
      <c r="A73">
        <v>5</v>
      </c>
      <c r="B73" t="s">
        <v>136</v>
      </c>
      <c r="K73">
        <v>3</v>
      </c>
      <c r="L73">
        <v>1</v>
      </c>
      <c r="M73">
        <f t="shared" si="7"/>
        <v>4</v>
      </c>
      <c r="N73">
        <f t="shared" si="6"/>
        <v>2</v>
      </c>
      <c r="O73" s="4">
        <f t="shared" si="8"/>
        <v>22.22222222222222</v>
      </c>
    </row>
    <row r="74" spans="1:15" ht="12">
      <c r="A74">
        <v>5</v>
      </c>
      <c r="B74" t="s">
        <v>137</v>
      </c>
      <c r="K74">
        <v>8</v>
      </c>
      <c r="L74">
        <v>3</v>
      </c>
      <c r="M74">
        <f t="shared" si="7"/>
        <v>11</v>
      </c>
      <c r="N74">
        <f aca="true" t="shared" si="9" ref="N74:N105">COUNT(D74:L74)</f>
        <v>2</v>
      </c>
      <c r="O74" s="4">
        <f t="shared" si="8"/>
        <v>22.22222222222222</v>
      </c>
    </row>
    <row r="75" spans="1:15" ht="12">
      <c r="A75">
        <v>1</v>
      </c>
      <c r="B75" t="s">
        <v>48</v>
      </c>
      <c r="E75">
        <v>55</v>
      </c>
      <c r="F75">
        <v>3909</v>
      </c>
      <c r="G75">
        <v>1</v>
      </c>
      <c r="H75">
        <v>1</v>
      </c>
      <c r="I75">
        <v>63</v>
      </c>
      <c r="J75">
        <v>162</v>
      </c>
      <c r="K75">
        <v>10</v>
      </c>
      <c r="L75">
        <v>808</v>
      </c>
      <c r="M75">
        <f t="shared" si="7"/>
        <v>5009</v>
      </c>
      <c r="N75">
        <f t="shared" si="9"/>
        <v>8</v>
      </c>
      <c r="O75" s="4">
        <f t="shared" si="8"/>
        <v>88.88888888888889</v>
      </c>
    </row>
    <row r="76" spans="2:15" ht="12">
      <c r="B76" t="s">
        <v>170</v>
      </c>
      <c r="L76">
        <v>1</v>
      </c>
      <c r="M76">
        <f t="shared" si="7"/>
        <v>1</v>
      </c>
      <c r="N76">
        <f t="shared" si="9"/>
        <v>1</v>
      </c>
      <c r="O76" s="4">
        <f t="shared" si="8"/>
        <v>11.11111111111111</v>
      </c>
    </row>
    <row r="77" spans="2:15" ht="12">
      <c r="B77" t="s">
        <v>171</v>
      </c>
      <c r="L77">
        <v>1</v>
      </c>
      <c r="M77">
        <f t="shared" si="7"/>
        <v>1</v>
      </c>
      <c r="N77">
        <f t="shared" si="9"/>
        <v>1</v>
      </c>
      <c r="O77" s="4">
        <f t="shared" si="8"/>
        <v>11.11111111111111</v>
      </c>
    </row>
    <row r="78" spans="1:15" ht="12">
      <c r="A78">
        <v>2</v>
      </c>
      <c r="B78" t="s">
        <v>120</v>
      </c>
      <c r="I78">
        <v>4</v>
      </c>
      <c r="L78">
        <v>47</v>
      </c>
      <c r="M78">
        <f t="shared" si="7"/>
        <v>51</v>
      </c>
      <c r="N78">
        <f t="shared" si="9"/>
        <v>2</v>
      </c>
      <c r="O78" s="4">
        <f t="shared" si="8"/>
        <v>22.22222222222222</v>
      </c>
    </row>
    <row r="79" spans="2:15" ht="12">
      <c r="B79" t="s">
        <v>106</v>
      </c>
      <c r="F79">
        <v>2</v>
      </c>
      <c r="M79">
        <f t="shared" si="7"/>
        <v>2</v>
      </c>
      <c r="N79">
        <f t="shared" si="9"/>
        <v>1</v>
      </c>
      <c r="O79" s="4">
        <f t="shared" si="8"/>
        <v>11.11111111111111</v>
      </c>
    </row>
    <row r="80" spans="1:15" ht="12">
      <c r="A80">
        <v>5</v>
      </c>
      <c r="B80" t="s">
        <v>138</v>
      </c>
      <c r="K80">
        <v>8</v>
      </c>
      <c r="L80">
        <v>1</v>
      </c>
      <c r="M80">
        <f t="shared" si="7"/>
        <v>9</v>
      </c>
      <c r="N80">
        <f t="shared" si="9"/>
        <v>2</v>
      </c>
      <c r="O80" s="4">
        <f t="shared" si="8"/>
        <v>22.22222222222222</v>
      </c>
    </row>
    <row r="81" spans="2:15" ht="12">
      <c r="B81" t="s">
        <v>79</v>
      </c>
      <c r="F81">
        <v>1</v>
      </c>
      <c r="M81">
        <f t="shared" si="7"/>
        <v>1</v>
      </c>
      <c r="N81">
        <f t="shared" si="9"/>
        <v>1</v>
      </c>
      <c r="O81" s="4">
        <f t="shared" si="8"/>
        <v>11.11111111111111</v>
      </c>
    </row>
    <row r="82" spans="2:15" ht="12">
      <c r="B82" t="s">
        <v>172</v>
      </c>
      <c r="L82">
        <v>4</v>
      </c>
      <c r="M82">
        <f t="shared" si="7"/>
        <v>4</v>
      </c>
      <c r="N82">
        <f t="shared" si="9"/>
        <v>1</v>
      </c>
      <c r="O82" s="4">
        <f t="shared" si="8"/>
        <v>11.11111111111111</v>
      </c>
    </row>
    <row r="83" spans="1:15" ht="12">
      <c r="A83">
        <v>4</v>
      </c>
      <c r="B83" t="s">
        <v>56</v>
      </c>
      <c r="E83">
        <v>2</v>
      </c>
      <c r="K83">
        <v>2</v>
      </c>
      <c r="L83">
        <v>2</v>
      </c>
      <c r="M83">
        <f t="shared" si="7"/>
        <v>6</v>
      </c>
      <c r="N83">
        <f t="shared" si="9"/>
        <v>3</v>
      </c>
      <c r="O83" s="4">
        <f t="shared" si="8"/>
        <v>33.333333333333336</v>
      </c>
    </row>
    <row r="84" spans="2:15" ht="12">
      <c r="B84" t="s">
        <v>80</v>
      </c>
      <c r="F84">
        <v>3</v>
      </c>
      <c r="M84">
        <f t="shared" si="7"/>
        <v>3</v>
      </c>
      <c r="N84">
        <f t="shared" si="9"/>
        <v>1</v>
      </c>
      <c r="O84" s="4">
        <f t="shared" si="8"/>
        <v>11.11111111111111</v>
      </c>
    </row>
    <row r="85" spans="2:15" ht="12">
      <c r="B85" t="s">
        <v>173</v>
      </c>
      <c r="L85">
        <v>1</v>
      </c>
      <c r="M85">
        <f t="shared" si="7"/>
        <v>1</v>
      </c>
      <c r="N85">
        <f t="shared" si="9"/>
        <v>1</v>
      </c>
      <c r="O85" s="4">
        <f t="shared" si="8"/>
        <v>11.11111111111111</v>
      </c>
    </row>
    <row r="86" spans="2:15" ht="12">
      <c r="B86" t="s">
        <v>221</v>
      </c>
      <c r="J86">
        <v>1</v>
      </c>
      <c r="M86">
        <f t="shared" si="7"/>
        <v>1</v>
      </c>
      <c r="N86">
        <f t="shared" si="9"/>
        <v>1</v>
      </c>
      <c r="O86" s="4">
        <f t="shared" si="8"/>
        <v>11.11111111111111</v>
      </c>
    </row>
    <row r="87" spans="2:15" ht="12">
      <c r="B87" t="s">
        <v>175</v>
      </c>
      <c r="L87">
        <v>1</v>
      </c>
      <c r="M87">
        <f t="shared" si="7"/>
        <v>1</v>
      </c>
      <c r="N87">
        <f t="shared" si="9"/>
        <v>1</v>
      </c>
      <c r="O87" s="4">
        <f t="shared" si="8"/>
        <v>11.11111111111111</v>
      </c>
    </row>
    <row r="88" spans="2:15" ht="12">
      <c r="B88" t="s">
        <v>176</v>
      </c>
      <c r="L88">
        <v>2</v>
      </c>
      <c r="M88">
        <f t="shared" si="7"/>
        <v>2</v>
      </c>
      <c r="N88">
        <f t="shared" si="9"/>
        <v>1</v>
      </c>
      <c r="O88" s="4">
        <f t="shared" si="8"/>
        <v>11.11111111111111</v>
      </c>
    </row>
    <row r="89" spans="2:15" ht="12">
      <c r="B89" t="s">
        <v>177</v>
      </c>
      <c r="L89">
        <v>1</v>
      </c>
      <c r="M89">
        <f t="shared" si="7"/>
        <v>1</v>
      </c>
      <c r="N89">
        <f t="shared" si="9"/>
        <v>1</v>
      </c>
      <c r="O89" s="4">
        <f t="shared" si="8"/>
        <v>11.11111111111111</v>
      </c>
    </row>
    <row r="90" spans="2:15" ht="12">
      <c r="B90" t="s">
        <v>178</v>
      </c>
      <c r="L90">
        <v>3</v>
      </c>
      <c r="M90">
        <f t="shared" si="7"/>
        <v>3</v>
      </c>
      <c r="N90">
        <f t="shared" si="9"/>
        <v>1</v>
      </c>
      <c r="O90" s="4">
        <f t="shared" si="8"/>
        <v>11.11111111111111</v>
      </c>
    </row>
    <row r="91" spans="2:15" ht="12">
      <c r="B91" t="s">
        <v>174</v>
      </c>
      <c r="F91">
        <v>3</v>
      </c>
      <c r="M91">
        <f t="shared" si="7"/>
        <v>3</v>
      </c>
      <c r="N91">
        <f t="shared" si="9"/>
        <v>1</v>
      </c>
      <c r="O91" s="4">
        <f t="shared" si="8"/>
        <v>11.11111111111111</v>
      </c>
    </row>
    <row r="92" spans="1:15" ht="12">
      <c r="A92">
        <v>2</v>
      </c>
      <c r="B92" t="s">
        <v>92</v>
      </c>
      <c r="F92">
        <v>24</v>
      </c>
      <c r="L92">
        <v>5</v>
      </c>
      <c r="M92">
        <f t="shared" si="7"/>
        <v>29</v>
      </c>
      <c r="N92">
        <f t="shared" si="9"/>
        <v>2</v>
      </c>
      <c r="O92" s="4">
        <f t="shared" si="8"/>
        <v>22.22222222222222</v>
      </c>
    </row>
    <row r="93" spans="2:15" ht="12">
      <c r="B93" t="s">
        <v>71</v>
      </c>
      <c r="F93">
        <v>1</v>
      </c>
      <c r="M93">
        <f t="shared" si="7"/>
        <v>1</v>
      </c>
      <c r="N93">
        <f t="shared" si="9"/>
        <v>1</v>
      </c>
      <c r="O93" s="4">
        <f t="shared" si="8"/>
        <v>11.11111111111111</v>
      </c>
    </row>
    <row r="94" spans="2:15" ht="12">
      <c r="B94" t="s">
        <v>139</v>
      </c>
      <c r="K94">
        <v>4</v>
      </c>
      <c r="M94">
        <f t="shared" si="7"/>
        <v>4</v>
      </c>
      <c r="N94">
        <f t="shared" si="9"/>
        <v>1</v>
      </c>
      <c r="O94" s="4">
        <f t="shared" si="8"/>
        <v>11.11111111111111</v>
      </c>
    </row>
    <row r="95" spans="1:15" ht="12">
      <c r="A95">
        <v>4</v>
      </c>
      <c r="B95" t="s">
        <v>140</v>
      </c>
      <c r="K95">
        <v>2</v>
      </c>
      <c r="L95">
        <v>11</v>
      </c>
      <c r="M95">
        <f t="shared" si="7"/>
        <v>13</v>
      </c>
      <c r="N95">
        <f t="shared" si="9"/>
        <v>2</v>
      </c>
      <c r="O95" s="4">
        <f t="shared" si="8"/>
        <v>22.22222222222222</v>
      </c>
    </row>
    <row r="96" spans="2:15" ht="12">
      <c r="B96" t="s">
        <v>81</v>
      </c>
      <c r="F96">
        <v>23</v>
      </c>
      <c r="M96">
        <f t="shared" si="7"/>
        <v>23</v>
      </c>
      <c r="N96">
        <f t="shared" si="9"/>
        <v>1</v>
      </c>
      <c r="O96" s="4">
        <f t="shared" si="8"/>
        <v>11.11111111111111</v>
      </c>
    </row>
    <row r="97" spans="1:15" ht="12">
      <c r="A97">
        <v>4</v>
      </c>
      <c r="B97" t="s">
        <v>141</v>
      </c>
      <c r="K97">
        <v>132</v>
      </c>
      <c r="L97">
        <v>2</v>
      </c>
      <c r="M97">
        <f t="shared" si="7"/>
        <v>134</v>
      </c>
      <c r="N97">
        <f t="shared" si="9"/>
        <v>2</v>
      </c>
      <c r="O97" s="4">
        <f t="shared" si="8"/>
        <v>22.22222222222222</v>
      </c>
    </row>
    <row r="98" spans="2:15" ht="12">
      <c r="B98" t="s">
        <v>218</v>
      </c>
      <c r="J98">
        <v>1</v>
      </c>
      <c r="M98">
        <f t="shared" si="7"/>
        <v>1</v>
      </c>
      <c r="N98">
        <f t="shared" si="9"/>
        <v>1</v>
      </c>
      <c r="O98" s="4">
        <f t="shared" si="8"/>
        <v>11.11111111111111</v>
      </c>
    </row>
    <row r="99" spans="2:15" ht="12">
      <c r="B99" t="s">
        <v>107</v>
      </c>
      <c r="F99">
        <v>2</v>
      </c>
      <c r="M99">
        <f t="shared" si="7"/>
        <v>2</v>
      </c>
      <c r="N99">
        <f t="shared" si="9"/>
        <v>1</v>
      </c>
      <c r="O99" s="4">
        <f t="shared" si="8"/>
        <v>11.11111111111111</v>
      </c>
    </row>
    <row r="100" spans="2:15" ht="12">
      <c r="B100" t="s">
        <v>108</v>
      </c>
      <c r="F100">
        <v>3</v>
      </c>
      <c r="M100">
        <f t="shared" si="7"/>
        <v>3</v>
      </c>
      <c r="N100">
        <f t="shared" si="9"/>
        <v>1</v>
      </c>
      <c r="O100" s="4">
        <f t="shared" si="8"/>
        <v>11.11111111111111</v>
      </c>
    </row>
    <row r="101" spans="2:15" ht="12">
      <c r="B101" t="s">
        <v>179</v>
      </c>
      <c r="L101">
        <v>4</v>
      </c>
      <c r="M101">
        <f aca="true" t="shared" si="10" ref="M101:M132">SUM(D101:L101)</f>
        <v>4</v>
      </c>
      <c r="N101">
        <f t="shared" si="9"/>
        <v>1</v>
      </c>
      <c r="O101" s="4">
        <f t="shared" si="8"/>
        <v>11.11111111111111</v>
      </c>
    </row>
    <row r="102" spans="1:15" ht="12">
      <c r="A102">
        <v>1</v>
      </c>
      <c r="B102" t="s">
        <v>121</v>
      </c>
      <c r="F102">
        <v>44</v>
      </c>
      <c r="I102">
        <v>10</v>
      </c>
      <c r="K102">
        <v>1</v>
      </c>
      <c r="M102">
        <f t="shared" si="10"/>
        <v>55</v>
      </c>
      <c r="N102">
        <f t="shared" si="9"/>
        <v>3</v>
      </c>
      <c r="O102" s="4">
        <f t="shared" si="8"/>
        <v>33.333333333333336</v>
      </c>
    </row>
    <row r="103" spans="1:15" ht="12">
      <c r="A103">
        <v>4</v>
      </c>
      <c r="B103" t="s">
        <v>33</v>
      </c>
      <c r="D103">
        <v>3</v>
      </c>
      <c r="E103">
        <v>117</v>
      </c>
      <c r="K103">
        <v>3</v>
      </c>
      <c r="L103">
        <v>31</v>
      </c>
      <c r="M103">
        <f t="shared" si="10"/>
        <v>154</v>
      </c>
      <c r="N103">
        <f t="shared" si="9"/>
        <v>4</v>
      </c>
      <c r="O103" s="4">
        <f t="shared" si="8"/>
        <v>44.44444444444444</v>
      </c>
    </row>
    <row r="104" spans="1:15" ht="12">
      <c r="A104">
        <v>1</v>
      </c>
      <c r="B104" t="s">
        <v>58</v>
      </c>
      <c r="D104">
        <v>2</v>
      </c>
      <c r="E104">
        <v>14</v>
      </c>
      <c r="F104">
        <v>229</v>
      </c>
      <c r="G104">
        <v>3</v>
      </c>
      <c r="I104">
        <v>1</v>
      </c>
      <c r="J104">
        <v>248</v>
      </c>
      <c r="K104">
        <v>2</v>
      </c>
      <c r="L104">
        <v>2</v>
      </c>
      <c r="M104">
        <f t="shared" si="10"/>
        <v>501</v>
      </c>
      <c r="N104">
        <f t="shared" si="9"/>
        <v>8</v>
      </c>
      <c r="O104" s="4">
        <f t="shared" si="8"/>
        <v>88.88888888888889</v>
      </c>
    </row>
    <row r="105" spans="2:15" ht="12">
      <c r="B105" t="s">
        <v>180</v>
      </c>
      <c r="L105">
        <v>3</v>
      </c>
      <c r="M105">
        <f t="shared" si="10"/>
        <v>3</v>
      </c>
      <c r="N105">
        <f t="shared" si="9"/>
        <v>1</v>
      </c>
      <c r="O105" s="4">
        <f t="shared" si="8"/>
        <v>11.11111111111111</v>
      </c>
    </row>
    <row r="106" spans="1:15" ht="12">
      <c r="A106">
        <v>5</v>
      </c>
      <c r="B106" t="s">
        <v>142</v>
      </c>
      <c r="K106">
        <v>2</v>
      </c>
      <c r="L106">
        <v>1</v>
      </c>
      <c r="M106">
        <f t="shared" si="10"/>
        <v>3</v>
      </c>
      <c r="N106">
        <f aca="true" t="shared" si="11" ref="N106:N137">COUNT(D106:L106)</f>
        <v>2</v>
      </c>
      <c r="O106" s="4">
        <f t="shared" si="8"/>
        <v>22.22222222222222</v>
      </c>
    </row>
    <row r="107" spans="1:15" ht="12">
      <c r="A107">
        <v>3</v>
      </c>
      <c r="B107" t="s">
        <v>82</v>
      </c>
      <c r="F107">
        <v>1</v>
      </c>
      <c r="L107">
        <v>1</v>
      </c>
      <c r="M107">
        <f t="shared" si="10"/>
        <v>2</v>
      </c>
      <c r="N107">
        <f t="shared" si="11"/>
        <v>2</v>
      </c>
      <c r="O107" s="4">
        <f t="shared" si="8"/>
        <v>22.22222222222222</v>
      </c>
    </row>
    <row r="108" spans="2:15" ht="12">
      <c r="B108" t="s">
        <v>182</v>
      </c>
      <c r="L108">
        <v>6</v>
      </c>
      <c r="M108">
        <f t="shared" si="10"/>
        <v>6</v>
      </c>
      <c r="N108">
        <f t="shared" si="11"/>
        <v>1</v>
      </c>
      <c r="O108" s="4">
        <f t="shared" si="8"/>
        <v>11.11111111111111</v>
      </c>
    </row>
    <row r="109" spans="2:15" ht="12">
      <c r="B109" t="s">
        <v>83</v>
      </c>
      <c r="F109">
        <v>2</v>
      </c>
      <c r="M109">
        <f t="shared" si="10"/>
        <v>2</v>
      </c>
      <c r="N109">
        <f t="shared" si="11"/>
        <v>1</v>
      </c>
      <c r="O109" s="4">
        <f t="shared" si="8"/>
        <v>11.11111111111111</v>
      </c>
    </row>
    <row r="110" spans="2:15" ht="12">
      <c r="B110" t="s">
        <v>143</v>
      </c>
      <c r="K110">
        <v>1</v>
      </c>
      <c r="M110">
        <f t="shared" si="10"/>
        <v>1</v>
      </c>
      <c r="N110">
        <f t="shared" si="11"/>
        <v>1</v>
      </c>
      <c r="O110" s="4">
        <f t="shared" si="8"/>
        <v>11.11111111111111</v>
      </c>
    </row>
    <row r="111" spans="2:15" ht="12">
      <c r="B111" t="s">
        <v>144</v>
      </c>
      <c r="K111">
        <v>1</v>
      </c>
      <c r="M111">
        <f t="shared" si="10"/>
        <v>1</v>
      </c>
      <c r="N111">
        <f t="shared" si="11"/>
        <v>1</v>
      </c>
      <c r="O111" s="4">
        <f t="shared" si="8"/>
        <v>11.11111111111111</v>
      </c>
    </row>
    <row r="112" spans="2:15" ht="12">
      <c r="B112" t="s">
        <v>93</v>
      </c>
      <c r="F112">
        <v>5</v>
      </c>
      <c r="M112">
        <f t="shared" si="10"/>
        <v>5</v>
      </c>
      <c r="N112">
        <f t="shared" si="11"/>
        <v>1</v>
      </c>
      <c r="O112" s="4">
        <f t="shared" si="8"/>
        <v>11.11111111111111</v>
      </c>
    </row>
    <row r="113" spans="2:15" ht="12">
      <c r="B113" t="s">
        <v>145</v>
      </c>
      <c r="K113">
        <v>1</v>
      </c>
      <c r="M113">
        <f t="shared" si="10"/>
        <v>1</v>
      </c>
      <c r="N113">
        <f t="shared" si="11"/>
        <v>1</v>
      </c>
      <c r="O113" s="4">
        <f t="shared" si="8"/>
        <v>11.11111111111111</v>
      </c>
    </row>
    <row r="114" spans="1:15" ht="12">
      <c r="A114">
        <v>4</v>
      </c>
      <c r="B114" t="s">
        <v>47</v>
      </c>
      <c r="D114">
        <v>4</v>
      </c>
      <c r="E114">
        <v>94</v>
      </c>
      <c r="F114">
        <v>871</v>
      </c>
      <c r="G114">
        <v>72</v>
      </c>
      <c r="I114">
        <v>104</v>
      </c>
      <c r="J114">
        <v>14</v>
      </c>
      <c r="K114">
        <v>373</v>
      </c>
      <c r="L114">
        <v>380</v>
      </c>
      <c r="M114">
        <f t="shared" si="10"/>
        <v>1912</v>
      </c>
      <c r="N114">
        <f t="shared" si="11"/>
        <v>8</v>
      </c>
      <c r="O114" s="4">
        <f t="shared" si="8"/>
        <v>88.88888888888889</v>
      </c>
    </row>
    <row r="115" spans="2:15" ht="12">
      <c r="B115" t="s">
        <v>123</v>
      </c>
      <c r="I115">
        <v>1</v>
      </c>
      <c r="M115">
        <f t="shared" si="10"/>
        <v>1</v>
      </c>
      <c r="N115">
        <f t="shared" si="11"/>
        <v>1</v>
      </c>
      <c r="O115" s="4">
        <f t="shared" si="8"/>
        <v>11.11111111111111</v>
      </c>
    </row>
    <row r="116" spans="2:15" ht="12">
      <c r="B116" t="s">
        <v>109</v>
      </c>
      <c r="F116">
        <v>4</v>
      </c>
      <c r="M116">
        <f t="shared" si="10"/>
        <v>4</v>
      </c>
      <c r="N116">
        <f t="shared" si="11"/>
        <v>1</v>
      </c>
      <c r="O116" s="4">
        <f t="shared" si="8"/>
        <v>11.11111111111111</v>
      </c>
    </row>
    <row r="117" spans="2:15" ht="12">
      <c r="B117" t="s">
        <v>162</v>
      </c>
      <c r="L117">
        <v>1</v>
      </c>
      <c r="M117">
        <f t="shared" si="10"/>
        <v>1</v>
      </c>
      <c r="N117">
        <f t="shared" si="11"/>
        <v>1</v>
      </c>
      <c r="O117" s="4">
        <f t="shared" si="8"/>
        <v>11.11111111111111</v>
      </c>
    </row>
    <row r="118" spans="1:15" ht="12">
      <c r="A118">
        <v>5</v>
      </c>
      <c r="B118" t="s">
        <v>44</v>
      </c>
      <c r="E118">
        <v>2</v>
      </c>
      <c r="F118">
        <v>11</v>
      </c>
      <c r="M118">
        <f t="shared" si="10"/>
        <v>13</v>
      </c>
      <c r="N118">
        <f t="shared" si="11"/>
        <v>2</v>
      </c>
      <c r="O118" s="4">
        <f t="shared" si="8"/>
        <v>22.22222222222222</v>
      </c>
    </row>
    <row r="119" spans="1:15" ht="12">
      <c r="A119">
        <v>6</v>
      </c>
      <c r="B119" t="s">
        <v>184</v>
      </c>
      <c r="I119">
        <v>1</v>
      </c>
      <c r="L119">
        <v>6</v>
      </c>
      <c r="M119">
        <f t="shared" si="10"/>
        <v>7</v>
      </c>
      <c r="N119">
        <f t="shared" si="11"/>
        <v>2</v>
      </c>
      <c r="O119" s="4">
        <f t="shared" si="8"/>
        <v>22.22222222222222</v>
      </c>
    </row>
    <row r="120" spans="2:15" ht="12">
      <c r="B120" t="s">
        <v>94</v>
      </c>
      <c r="F120">
        <v>2</v>
      </c>
      <c r="M120">
        <f t="shared" si="10"/>
        <v>2</v>
      </c>
      <c r="N120">
        <f t="shared" si="11"/>
        <v>1</v>
      </c>
      <c r="O120" s="4">
        <f t="shared" si="8"/>
        <v>11.11111111111111</v>
      </c>
    </row>
    <row r="121" spans="2:15" ht="12">
      <c r="B121" t="s">
        <v>220</v>
      </c>
      <c r="J121">
        <v>2</v>
      </c>
      <c r="M121">
        <f t="shared" si="10"/>
        <v>2</v>
      </c>
      <c r="N121">
        <f t="shared" si="11"/>
        <v>1</v>
      </c>
      <c r="O121" s="4">
        <f t="shared" si="8"/>
        <v>11.11111111111111</v>
      </c>
    </row>
    <row r="122" spans="2:15" ht="12">
      <c r="B122" t="s">
        <v>185</v>
      </c>
      <c r="L122">
        <v>13</v>
      </c>
      <c r="M122">
        <f t="shared" si="10"/>
        <v>13</v>
      </c>
      <c r="N122">
        <f t="shared" si="11"/>
        <v>1</v>
      </c>
      <c r="O122" s="4">
        <f t="shared" si="8"/>
        <v>11.11111111111111</v>
      </c>
    </row>
    <row r="123" spans="2:15" ht="12">
      <c r="B123" t="s">
        <v>96</v>
      </c>
      <c r="F123">
        <v>1</v>
      </c>
      <c r="M123">
        <f t="shared" si="10"/>
        <v>1</v>
      </c>
      <c r="N123">
        <f t="shared" si="11"/>
        <v>1</v>
      </c>
      <c r="O123" s="4">
        <f t="shared" si="8"/>
        <v>11.11111111111111</v>
      </c>
    </row>
    <row r="124" spans="2:15" ht="12">
      <c r="B124" t="s">
        <v>186</v>
      </c>
      <c r="L124">
        <v>4</v>
      </c>
      <c r="M124">
        <f t="shared" si="10"/>
        <v>4</v>
      </c>
      <c r="N124">
        <f t="shared" si="11"/>
        <v>1</v>
      </c>
      <c r="O124" s="4">
        <f t="shared" si="8"/>
        <v>11.11111111111111</v>
      </c>
    </row>
    <row r="125" spans="2:15" ht="12">
      <c r="B125" t="s">
        <v>97</v>
      </c>
      <c r="F125">
        <v>3</v>
      </c>
      <c r="M125">
        <f t="shared" si="10"/>
        <v>3</v>
      </c>
      <c r="N125">
        <f t="shared" si="11"/>
        <v>1</v>
      </c>
      <c r="O125" s="4">
        <f t="shared" si="8"/>
        <v>11.11111111111111</v>
      </c>
    </row>
    <row r="126" spans="1:15" ht="12">
      <c r="A126">
        <v>4</v>
      </c>
      <c r="B126" t="s">
        <v>146</v>
      </c>
      <c r="K126">
        <v>16</v>
      </c>
      <c r="L126">
        <v>156</v>
      </c>
      <c r="M126">
        <f t="shared" si="10"/>
        <v>172</v>
      </c>
      <c r="N126">
        <f t="shared" si="11"/>
        <v>2</v>
      </c>
      <c r="O126" s="4">
        <f t="shared" si="8"/>
        <v>22.22222222222222</v>
      </c>
    </row>
    <row r="127" spans="1:15" ht="12">
      <c r="A127">
        <v>3</v>
      </c>
      <c r="B127" t="s">
        <v>84</v>
      </c>
      <c r="F127">
        <v>1</v>
      </c>
      <c r="K127">
        <v>5</v>
      </c>
      <c r="M127">
        <f t="shared" si="10"/>
        <v>6</v>
      </c>
      <c r="N127">
        <f t="shared" si="11"/>
        <v>2</v>
      </c>
      <c r="O127" s="4">
        <f t="shared" si="8"/>
        <v>22.22222222222222</v>
      </c>
    </row>
    <row r="128" spans="1:15" ht="12">
      <c r="A128">
        <v>4</v>
      </c>
      <c r="B128" t="s">
        <v>147</v>
      </c>
      <c r="K128">
        <v>68</v>
      </c>
      <c r="L128">
        <v>16</v>
      </c>
      <c r="M128">
        <f t="shared" si="10"/>
        <v>84</v>
      </c>
      <c r="N128">
        <f t="shared" si="11"/>
        <v>2</v>
      </c>
      <c r="O128" s="4">
        <f t="shared" si="8"/>
        <v>22.22222222222222</v>
      </c>
    </row>
    <row r="129" spans="1:15" ht="12">
      <c r="A129">
        <v>1</v>
      </c>
      <c r="B129" t="s">
        <v>148</v>
      </c>
      <c r="F129">
        <v>2</v>
      </c>
      <c r="K129">
        <v>2</v>
      </c>
      <c r="M129">
        <f t="shared" si="10"/>
        <v>4</v>
      </c>
      <c r="N129">
        <f t="shared" si="11"/>
        <v>2</v>
      </c>
      <c r="O129" s="4">
        <f t="shared" si="8"/>
        <v>22.22222222222222</v>
      </c>
    </row>
    <row r="130" spans="2:15" ht="12">
      <c r="B130" t="s">
        <v>98</v>
      </c>
      <c r="F130">
        <v>2</v>
      </c>
      <c r="M130">
        <f t="shared" si="10"/>
        <v>2</v>
      </c>
      <c r="N130">
        <f t="shared" si="11"/>
        <v>1</v>
      </c>
      <c r="O130" s="4">
        <f t="shared" si="8"/>
        <v>11.11111111111111</v>
      </c>
    </row>
    <row r="131" spans="1:15" ht="12">
      <c r="A131">
        <v>5</v>
      </c>
      <c r="B131" t="s">
        <v>42</v>
      </c>
      <c r="E131">
        <v>1</v>
      </c>
      <c r="F131">
        <v>46</v>
      </c>
      <c r="J131">
        <v>21</v>
      </c>
      <c r="M131">
        <f t="shared" si="10"/>
        <v>68</v>
      </c>
      <c r="N131">
        <f t="shared" si="11"/>
        <v>3</v>
      </c>
      <c r="O131" s="4">
        <f t="shared" si="8"/>
        <v>33.333333333333336</v>
      </c>
    </row>
    <row r="132" spans="2:15" ht="12">
      <c r="B132" t="s">
        <v>150</v>
      </c>
      <c r="K132">
        <v>1</v>
      </c>
      <c r="M132">
        <f t="shared" si="10"/>
        <v>1</v>
      </c>
      <c r="N132">
        <f t="shared" si="11"/>
        <v>1</v>
      </c>
      <c r="O132" s="4">
        <f t="shared" si="8"/>
        <v>11.11111111111111</v>
      </c>
    </row>
    <row r="133" spans="1:15" ht="12">
      <c r="A133">
        <v>2</v>
      </c>
      <c r="B133" t="s">
        <v>99</v>
      </c>
      <c r="F133">
        <v>5</v>
      </c>
      <c r="K133">
        <v>1</v>
      </c>
      <c r="L133">
        <v>3</v>
      </c>
      <c r="M133">
        <f aca="true" t="shared" si="12" ref="M133:M164">SUM(D133:L133)</f>
        <v>9</v>
      </c>
      <c r="N133">
        <f t="shared" si="11"/>
        <v>3</v>
      </c>
      <c r="O133" s="4">
        <f t="shared" si="8"/>
        <v>33.333333333333336</v>
      </c>
    </row>
    <row r="134" spans="1:15" ht="12">
      <c r="A134">
        <v>2</v>
      </c>
      <c r="B134" t="s">
        <v>100</v>
      </c>
      <c r="F134">
        <v>49</v>
      </c>
      <c r="L134">
        <v>6</v>
      </c>
      <c r="M134">
        <f t="shared" si="12"/>
        <v>55</v>
      </c>
      <c r="N134">
        <f t="shared" si="11"/>
        <v>2</v>
      </c>
      <c r="O134" s="4">
        <f aca="true" t="shared" si="13" ref="O134:O191">+N134/0.09</f>
        <v>22.22222222222222</v>
      </c>
    </row>
    <row r="135" spans="1:15" ht="12">
      <c r="A135">
        <v>5</v>
      </c>
      <c r="B135" t="s">
        <v>110</v>
      </c>
      <c r="F135">
        <v>45</v>
      </c>
      <c r="K135">
        <v>2</v>
      </c>
      <c r="L135">
        <v>17</v>
      </c>
      <c r="M135">
        <f t="shared" si="12"/>
        <v>64</v>
      </c>
      <c r="N135">
        <f t="shared" si="11"/>
        <v>3</v>
      </c>
      <c r="O135" s="4">
        <f t="shared" si="13"/>
        <v>33.333333333333336</v>
      </c>
    </row>
    <row r="136" spans="1:15" ht="12">
      <c r="A136">
        <v>2</v>
      </c>
      <c r="B136" t="s">
        <v>34</v>
      </c>
      <c r="D136">
        <v>9</v>
      </c>
      <c r="E136">
        <v>350</v>
      </c>
      <c r="F136">
        <v>9</v>
      </c>
      <c r="H136">
        <v>5</v>
      </c>
      <c r="I136">
        <v>2</v>
      </c>
      <c r="L136">
        <v>15</v>
      </c>
      <c r="M136">
        <f t="shared" si="12"/>
        <v>390</v>
      </c>
      <c r="N136">
        <f t="shared" si="11"/>
        <v>6</v>
      </c>
      <c r="O136" s="4">
        <f t="shared" si="13"/>
        <v>66.66666666666667</v>
      </c>
    </row>
    <row r="137" spans="1:15" ht="12">
      <c r="A137">
        <v>1</v>
      </c>
      <c r="B137" t="s">
        <v>35</v>
      </c>
      <c r="D137">
        <v>1</v>
      </c>
      <c r="E137">
        <v>350</v>
      </c>
      <c r="F137">
        <v>1323</v>
      </c>
      <c r="G137">
        <v>20</v>
      </c>
      <c r="I137">
        <v>28</v>
      </c>
      <c r="J137">
        <v>569</v>
      </c>
      <c r="K137">
        <v>44</v>
      </c>
      <c r="L137">
        <v>221</v>
      </c>
      <c r="M137">
        <f t="shared" si="12"/>
        <v>2556</v>
      </c>
      <c r="N137">
        <f t="shared" si="11"/>
        <v>8</v>
      </c>
      <c r="O137" s="4">
        <f t="shared" si="13"/>
        <v>88.88888888888889</v>
      </c>
    </row>
    <row r="138" spans="2:15" ht="12">
      <c r="B138" t="s">
        <v>188</v>
      </c>
      <c r="K138">
        <v>2</v>
      </c>
      <c r="M138">
        <f t="shared" si="12"/>
        <v>2</v>
      </c>
      <c r="N138">
        <f aca="true" t="shared" si="14" ref="N138:N169">COUNT(D138:L138)</f>
        <v>1</v>
      </c>
      <c r="O138" s="4">
        <f t="shared" si="13"/>
        <v>11.11111111111111</v>
      </c>
    </row>
    <row r="139" spans="2:15" ht="12">
      <c r="B139" t="s">
        <v>151</v>
      </c>
      <c r="K139">
        <v>1</v>
      </c>
      <c r="M139">
        <f t="shared" si="12"/>
        <v>1</v>
      </c>
      <c r="N139">
        <f t="shared" si="14"/>
        <v>1</v>
      </c>
      <c r="O139" s="4">
        <f t="shared" si="13"/>
        <v>11.11111111111111</v>
      </c>
    </row>
    <row r="140" spans="1:15" ht="12">
      <c r="A140">
        <v>2</v>
      </c>
      <c r="B140" t="s">
        <v>72</v>
      </c>
      <c r="F140">
        <v>4</v>
      </c>
      <c r="K140">
        <v>11</v>
      </c>
      <c r="L140">
        <v>147</v>
      </c>
      <c r="M140">
        <f t="shared" si="12"/>
        <v>162</v>
      </c>
      <c r="N140">
        <f t="shared" si="14"/>
        <v>3</v>
      </c>
      <c r="O140" s="4">
        <f t="shared" si="13"/>
        <v>33.333333333333336</v>
      </c>
    </row>
    <row r="141" spans="1:15" ht="12">
      <c r="A141">
        <v>2</v>
      </c>
      <c r="B141" t="s">
        <v>125</v>
      </c>
      <c r="I141">
        <v>1</v>
      </c>
      <c r="L141">
        <v>38</v>
      </c>
      <c r="M141">
        <f t="shared" si="12"/>
        <v>39</v>
      </c>
      <c r="N141">
        <f t="shared" si="14"/>
        <v>2</v>
      </c>
      <c r="O141" s="4">
        <f t="shared" si="13"/>
        <v>22.22222222222222</v>
      </c>
    </row>
    <row r="142" spans="1:15" ht="12">
      <c r="A142">
        <v>2</v>
      </c>
      <c r="B142" t="s">
        <v>187</v>
      </c>
      <c r="K142">
        <v>1</v>
      </c>
      <c r="L142">
        <v>1</v>
      </c>
      <c r="M142">
        <f t="shared" si="12"/>
        <v>2</v>
      </c>
      <c r="N142">
        <f t="shared" si="14"/>
        <v>2</v>
      </c>
      <c r="O142" s="4">
        <f t="shared" si="13"/>
        <v>22.22222222222222</v>
      </c>
    </row>
    <row r="143" spans="1:15" ht="12">
      <c r="A143">
        <v>1</v>
      </c>
      <c r="B143" t="s">
        <v>36</v>
      </c>
      <c r="D143">
        <v>1</v>
      </c>
      <c r="K143">
        <v>175</v>
      </c>
      <c r="L143">
        <v>376</v>
      </c>
      <c r="M143">
        <f t="shared" si="12"/>
        <v>552</v>
      </c>
      <c r="N143">
        <f t="shared" si="14"/>
        <v>3</v>
      </c>
      <c r="O143" s="4">
        <f t="shared" si="13"/>
        <v>33.333333333333336</v>
      </c>
    </row>
    <row r="144" spans="2:15" ht="12">
      <c r="B144" t="s">
        <v>85</v>
      </c>
      <c r="F144">
        <v>6</v>
      </c>
      <c r="M144">
        <f t="shared" si="12"/>
        <v>6</v>
      </c>
      <c r="N144">
        <f t="shared" si="14"/>
        <v>1</v>
      </c>
      <c r="O144" s="4">
        <f t="shared" si="13"/>
        <v>11.11111111111111</v>
      </c>
    </row>
    <row r="145" spans="1:15" ht="12">
      <c r="A145">
        <v>6</v>
      </c>
      <c r="B145" t="s">
        <v>111</v>
      </c>
      <c r="F145">
        <v>1</v>
      </c>
      <c r="K145">
        <v>19</v>
      </c>
      <c r="L145">
        <v>37</v>
      </c>
      <c r="M145">
        <f t="shared" si="12"/>
        <v>57</v>
      </c>
      <c r="N145">
        <f t="shared" si="14"/>
        <v>3</v>
      </c>
      <c r="O145" s="4">
        <f t="shared" si="13"/>
        <v>33.333333333333336</v>
      </c>
    </row>
    <row r="146" spans="2:15" ht="12">
      <c r="B146" t="s">
        <v>189</v>
      </c>
      <c r="L146">
        <v>5</v>
      </c>
      <c r="M146">
        <f t="shared" si="12"/>
        <v>5</v>
      </c>
      <c r="N146">
        <f t="shared" si="14"/>
        <v>1</v>
      </c>
      <c r="O146" s="4">
        <f t="shared" si="13"/>
        <v>11.11111111111111</v>
      </c>
    </row>
    <row r="147" spans="2:15" ht="12">
      <c r="B147" t="s">
        <v>152</v>
      </c>
      <c r="K147">
        <v>2</v>
      </c>
      <c r="M147">
        <f t="shared" si="12"/>
        <v>2</v>
      </c>
      <c r="N147">
        <f t="shared" si="14"/>
        <v>1</v>
      </c>
      <c r="O147" s="4">
        <f t="shared" si="13"/>
        <v>11.11111111111111</v>
      </c>
    </row>
    <row r="148" spans="2:15" ht="12">
      <c r="B148" t="s">
        <v>190</v>
      </c>
      <c r="L148">
        <v>1</v>
      </c>
      <c r="M148">
        <f t="shared" si="12"/>
        <v>1</v>
      </c>
      <c r="N148">
        <f t="shared" si="14"/>
        <v>1</v>
      </c>
      <c r="O148" s="4">
        <f t="shared" si="13"/>
        <v>11.11111111111111</v>
      </c>
    </row>
    <row r="149" spans="1:15" ht="12">
      <c r="A149">
        <v>2</v>
      </c>
      <c r="B149" t="s">
        <v>37</v>
      </c>
      <c r="D149">
        <v>5</v>
      </c>
      <c r="E149">
        <v>10</v>
      </c>
      <c r="F149">
        <v>1</v>
      </c>
      <c r="K149">
        <v>2</v>
      </c>
      <c r="L149">
        <v>8</v>
      </c>
      <c r="M149">
        <f t="shared" si="12"/>
        <v>26</v>
      </c>
      <c r="N149">
        <f t="shared" si="14"/>
        <v>5</v>
      </c>
      <c r="O149" s="4">
        <f t="shared" si="13"/>
        <v>55.55555555555556</v>
      </c>
    </row>
    <row r="150" spans="1:15" ht="12">
      <c r="A150">
        <v>2</v>
      </c>
      <c r="B150" t="s">
        <v>207</v>
      </c>
      <c r="E150">
        <v>7</v>
      </c>
      <c r="K150">
        <v>7</v>
      </c>
      <c r="L150">
        <v>3</v>
      </c>
      <c r="M150">
        <f t="shared" si="12"/>
        <v>17</v>
      </c>
      <c r="N150">
        <f t="shared" si="14"/>
        <v>3</v>
      </c>
      <c r="O150" s="4">
        <f t="shared" si="13"/>
        <v>33.333333333333336</v>
      </c>
    </row>
    <row r="151" spans="2:15" ht="12">
      <c r="B151" t="s">
        <v>112</v>
      </c>
      <c r="F151">
        <v>2</v>
      </c>
      <c r="M151">
        <f t="shared" si="12"/>
        <v>2</v>
      </c>
      <c r="N151">
        <f t="shared" si="14"/>
        <v>1</v>
      </c>
      <c r="O151" s="4">
        <f t="shared" si="13"/>
        <v>11.11111111111111</v>
      </c>
    </row>
    <row r="152" spans="2:15" ht="12">
      <c r="B152" t="s">
        <v>192</v>
      </c>
      <c r="L152">
        <v>1</v>
      </c>
      <c r="M152">
        <f t="shared" si="12"/>
        <v>1</v>
      </c>
      <c r="N152">
        <f t="shared" si="14"/>
        <v>1</v>
      </c>
      <c r="O152" s="4">
        <f t="shared" si="13"/>
        <v>11.11111111111111</v>
      </c>
    </row>
    <row r="153" spans="2:15" ht="12">
      <c r="B153" t="s">
        <v>155</v>
      </c>
      <c r="K153">
        <v>11</v>
      </c>
      <c r="M153">
        <f t="shared" si="12"/>
        <v>11</v>
      </c>
      <c r="N153">
        <f t="shared" si="14"/>
        <v>1</v>
      </c>
      <c r="O153" s="4">
        <f t="shared" si="13"/>
        <v>11.11111111111111</v>
      </c>
    </row>
    <row r="154" spans="1:15" ht="12">
      <c r="A154">
        <v>6</v>
      </c>
      <c r="B154" t="s">
        <v>73</v>
      </c>
      <c r="F154">
        <v>277</v>
      </c>
      <c r="L154">
        <v>1</v>
      </c>
      <c r="M154">
        <f t="shared" si="12"/>
        <v>278</v>
      </c>
      <c r="N154">
        <f t="shared" si="14"/>
        <v>2</v>
      </c>
      <c r="O154" s="4">
        <f t="shared" si="13"/>
        <v>22.22222222222222</v>
      </c>
    </row>
    <row r="155" spans="1:15" ht="12">
      <c r="A155">
        <v>2</v>
      </c>
      <c r="B155" t="s">
        <v>122</v>
      </c>
      <c r="K155">
        <v>2</v>
      </c>
      <c r="L155">
        <v>1</v>
      </c>
      <c r="M155">
        <f t="shared" si="12"/>
        <v>3</v>
      </c>
      <c r="N155">
        <f t="shared" si="14"/>
        <v>2</v>
      </c>
      <c r="O155" s="4">
        <f t="shared" si="13"/>
        <v>22.22222222222222</v>
      </c>
    </row>
    <row r="156" spans="2:15" ht="12">
      <c r="B156" t="s">
        <v>122</v>
      </c>
      <c r="I156">
        <v>1</v>
      </c>
      <c r="M156">
        <f t="shared" si="12"/>
        <v>1</v>
      </c>
      <c r="N156">
        <f t="shared" si="14"/>
        <v>1</v>
      </c>
      <c r="O156" s="4">
        <f t="shared" si="13"/>
        <v>11.11111111111111</v>
      </c>
    </row>
    <row r="157" spans="1:15" ht="12">
      <c r="A157">
        <v>4</v>
      </c>
      <c r="B157" t="s">
        <v>86</v>
      </c>
      <c r="F157">
        <v>8</v>
      </c>
      <c r="L157">
        <v>1</v>
      </c>
      <c r="M157">
        <f t="shared" si="12"/>
        <v>9</v>
      </c>
      <c r="N157">
        <f t="shared" si="14"/>
        <v>2</v>
      </c>
      <c r="O157" s="4">
        <f t="shared" si="13"/>
        <v>22.22222222222222</v>
      </c>
    </row>
    <row r="158" spans="2:15" ht="12">
      <c r="B158" t="s">
        <v>87</v>
      </c>
      <c r="F158">
        <v>51</v>
      </c>
      <c r="M158">
        <f t="shared" si="12"/>
        <v>51</v>
      </c>
      <c r="N158">
        <f t="shared" si="14"/>
        <v>1</v>
      </c>
      <c r="O158" s="4">
        <f t="shared" si="13"/>
        <v>11.11111111111111</v>
      </c>
    </row>
    <row r="159" spans="2:15" ht="12">
      <c r="B159" t="s">
        <v>119</v>
      </c>
      <c r="I159">
        <v>1</v>
      </c>
      <c r="M159">
        <f t="shared" si="12"/>
        <v>1</v>
      </c>
      <c r="N159">
        <f t="shared" si="14"/>
        <v>1</v>
      </c>
      <c r="O159" s="4">
        <f t="shared" si="13"/>
        <v>11.11111111111111</v>
      </c>
    </row>
    <row r="160" spans="2:15" ht="12">
      <c r="B160" t="s">
        <v>194</v>
      </c>
      <c r="L160">
        <v>88</v>
      </c>
      <c r="M160">
        <f t="shared" si="12"/>
        <v>88</v>
      </c>
      <c r="N160">
        <f t="shared" si="14"/>
        <v>1</v>
      </c>
      <c r="O160" s="4">
        <f t="shared" si="13"/>
        <v>11.11111111111111</v>
      </c>
    </row>
    <row r="161" spans="2:15" ht="12">
      <c r="B161" t="s">
        <v>101</v>
      </c>
      <c r="F161">
        <v>1</v>
      </c>
      <c r="M161">
        <f t="shared" si="12"/>
        <v>1</v>
      </c>
      <c r="N161">
        <f t="shared" si="14"/>
        <v>1</v>
      </c>
      <c r="O161" s="4">
        <f t="shared" si="13"/>
        <v>11.11111111111111</v>
      </c>
    </row>
    <row r="162" spans="1:15" ht="12">
      <c r="A162">
        <v>1</v>
      </c>
      <c r="B162" t="s">
        <v>74</v>
      </c>
      <c r="F162">
        <v>690</v>
      </c>
      <c r="K162">
        <v>1</v>
      </c>
      <c r="M162">
        <f t="shared" si="12"/>
        <v>691</v>
      </c>
      <c r="N162">
        <f t="shared" si="14"/>
        <v>2</v>
      </c>
      <c r="O162" s="4">
        <f t="shared" si="13"/>
        <v>22.22222222222222</v>
      </c>
    </row>
    <row r="163" spans="1:15" ht="12">
      <c r="A163">
        <v>1</v>
      </c>
      <c r="B163" t="s">
        <v>156</v>
      </c>
      <c r="E163">
        <v>12</v>
      </c>
      <c r="F163">
        <v>60</v>
      </c>
      <c r="J163">
        <v>7</v>
      </c>
      <c r="K163">
        <v>15</v>
      </c>
      <c r="L163">
        <v>4</v>
      </c>
      <c r="M163">
        <f t="shared" si="12"/>
        <v>98</v>
      </c>
      <c r="N163">
        <f t="shared" si="14"/>
        <v>5</v>
      </c>
      <c r="O163" s="4">
        <f t="shared" si="13"/>
        <v>55.55555555555556</v>
      </c>
    </row>
    <row r="164" spans="2:15" ht="12">
      <c r="B164" t="s">
        <v>195</v>
      </c>
      <c r="L164">
        <v>1</v>
      </c>
      <c r="M164">
        <f t="shared" si="12"/>
        <v>1</v>
      </c>
      <c r="N164">
        <f t="shared" si="14"/>
        <v>1</v>
      </c>
      <c r="O164" s="4">
        <f t="shared" si="13"/>
        <v>11.11111111111111</v>
      </c>
    </row>
    <row r="165" spans="1:15" ht="12">
      <c r="A165">
        <v>4</v>
      </c>
      <c r="B165" t="s">
        <v>95</v>
      </c>
      <c r="F165">
        <v>9</v>
      </c>
      <c r="L165">
        <v>1</v>
      </c>
      <c r="M165">
        <f aca="true" t="shared" si="15" ref="M165:M191">SUM(D165:L165)</f>
        <v>10</v>
      </c>
      <c r="N165">
        <f t="shared" si="14"/>
        <v>2</v>
      </c>
      <c r="O165" s="4">
        <f t="shared" si="13"/>
        <v>22.22222222222222</v>
      </c>
    </row>
    <row r="166" spans="1:15" ht="12">
      <c r="A166">
        <v>4</v>
      </c>
      <c r="B166" t="s">
        <v>113</v>
      </c>
      <c r="F166">
        <v>3</v>
      </c>
      <c r="L166">
        <v>1</v>
      </c>
      <c r="M166">
        <f t="shared" si="15"/>
        <v>4</v>
      </c>
      <c r="N166">
        <f t="shared" si="14"/>
        <v>2</v>
      </c>
      <c r="O166" s="4">
        <f t="shared" si="13"/>
        <v>22.22222222222222</v>
      </c>
    </row>
    <row r="167" spans="1:15" ht="12">
      <c r="A167">
        <v>3</v>
      </c>
      <c r="B167" t="s">
        <v>88</v>
      </c>
      <c r="F167">
        <v>64</v>
      </c>
      <c r="J167">
        <v>1</v>
      </c>
      <c r="L167">
        <v>3</v>
      </c>
      <c r="M167">
        <f t="shared" si="15"/>
        <v>68</v>
      </c>
      <c r="N167">
        <f t="shared" si="14"/>
        <v>3</v>
      </c>
      <c r="O167" s="4">
        <f t="shared" si="13"/>
        <v>33.333333333333336</v>
      </c>
    </row>
    <row r="168" spans="1:15" ht="12">
      <c r="A168">
        <v>4</v>
      </c>
      <c r="B168" t="s">
        <v>57</v>
      </c>
      <c r="E168">
        <v>14</v>
      </c>
      <c r="K168">
        <v>3</v>
      </c>
      <c r="L168">
        <v>5</v>
      </c>
      <c r="M168">
        <f t="shared" si="15"/>
        <v>22</v>
      </c>
      <c r="N168">
        <f t="shared" si="14"/>
        <v>3</v>
      </c>
      <c r="O168" s="4">
        <f t="shared" si="13"/>
        <v>33.333333333333336</v>
      </c>
    </row>
    <row r="169" spans="1:15" ht="12">
      <c r="A169">
        <v>1</v>
      </c>
      <c r="B169" t="s">
        <v>102</v>
      </c>
      <c r="F169">
        <v>1</v>
      </c>
      <c r="L169">
        <v>23</v>
      </c>
      <c r="M169">
        <f t="shared" si="15"/>
        <v>24</v>
      </c>
      <c r="N169">
        <f t="shared" si="14"/>
        <v>2</v>
      </c>
      <c r="O169" s="4">
        <f t="shared" si="13"/>
        <v>22.22222222222222</v>
      </c>
    </row>
    <row r="170" spans="1:15" ht="12">
      <c r="A170">
        <v>1</v>
      </c>
      <c r="B170" t="s">
        <v>157</v>
      </c>
      <c r="E170">
        <v>19</v>
      </c>
      <c r="F170">
        <v>240</v>
      </c>
      <c r="K170">
        <v>2</v>
      </c>
      <c r="L170">
        <v>33</v>
      </c>
      <c r="M170">
        <f t="shared" si="15"/>
        <v>294</v>
      </c>
      <c r="N170">
        <f aca="true" t="shared" si="16" ref="N170:N191">COUNT(D170:L170)</f>
        <v>4</v>
      </c>
      <c r="O170" s="4">
        <f t="shared" si="13"/>
        <v>44.44444444444444</v>
      </c>
    </row>
    <row r="171" spans="2:15" ht="12">
      <c r="B171" t="s">
        <v>219</v>
      </c>
      <c r="J171">
        <v>1</v>
      </c>
      <c r="M171">
        <f t="shared" si="15"/>
        <v>1</v>
      </c>
      <c r="N171">
        <f t="shared" si="16"/>
        <v>1</v>
      </c>
      <c r="O171" s="4">
        <f t="shared" si="13"/>
        <v>11.11111111111111</v>
      </c>
    </row>
    <row r="172" spans="2:15" ht="12">
      <c r="B172" t="s">
        <v>75</v>
      </c>
      <c r="F172">
        <v>1</v>
      </c>
      <c r="M172">
        <f t="shared" si="15"/>
        <v>1</v>
      </c>
      <c r="N172">
        <f t="shared" si="16"/>
        <v>1</v>
      </c>
      <c r="O172" s="4">
        <f t="shared" si="13"/>
        <v>11.11111111111111</v>
      </c>
    </row>
    <row r="173" spans="2:15" ht="12">
      <c r="B173" t="s">
        <v>40</v>
      </c>
      <c r="D173">
        <v>18</v>
      </c>
      <c r="M173">
        <f t="shared" si="15"/>
        <v>18</v>
      </c>
      <c r="N173">
        <f t="shared" si="16"/>
        <v>1</v>
      </c>
      <c r="O173" s="4">
        <f t="shared" si="13"/>
        <v>11.11111111111111</v>
      </c>
    </row>
    <row r="174" spans="1:15" ht="12">
      <c r="A174">
        <v>7</v>
      </c>
      <c r="B174" t="s">
        <v>41</v>
      </c>
      <c r="D174">
        <v>1</v>
      </c>
      <c r="L174">
        <v>2</v>
      </c>
      <c r="M174">
        <f t="shared" si="15"/>
        <v>3</v>
      </c>
      <c r="N174">
        <f t="shared" si="16"/>
        <v>2</v>
      </c>
      <c r="O174" s="4">
        <f t="shared" si="13"/>
        <v>22.22222222222222</v>
      </c>
    </row>
    <row r="175" spans="1:15" ht="12">
      <c r="A175">
        <v>6</v>
      </c>
      <c r="B175" t="s">
        <v>114</v>
      </c>
      <c r="F175">
        <v>4</v>
      </c>
      <c r="K175">
        <v>4</v>
      </c>
      <c r="L175">
        <v>3</v>
      </c>
      <c r="M175">
        <f t="shared" si="15"/>
        <v>11</v>
      </c>
      <c r="N175">
        <f t="shared" si="16"/>
        <v>3</v>
      </c>
      <c r="O175" s="4">
        <f t="shared" si="13"/>
        <v>33.333333333333336</v>
      </c>
    </row>
    <row r="176" spans="1:15" ht="12">
      <c r="A176">
        <v>1</v>
      </c>
      <c r="B176" t="s">
        <v>103</v>
      </c>
      <c r="F176">
        <v>1</v>
      </c>
      <c r="K176">
        <v>47</v>
      </c>
      <c r="L176">
        <v>3</v>
      </c>
      <c r="M176">
        <f t="shared" si="15"/>
        <v>51</v>
      </c>
      <c r="N176">
        <f t="shared" si="16"/>
        <v>3</v>
      </c>
      <c r="O176" s="4">
        <f t="shared" si="13"/>
        <v>33.333333333333336</v>
      </c>
    </row>
    <row r="177" spans="2:15" ht="12">
      <c r="B177" t="s">
        <v>196</v>
      </c>
      <c r="L177">
        <v>1</v>
      </c>
      <c r="M177">
        <f t="shared" si="15"/>
        <v>1</v>
      </c>
      <c r="N177">
        <f t="shared" si="16"/>
        <v>1</v>
      </c>
      <c r="O177" s="4">
        <f t="shared" si="13"/>
        <v>11.11111111111111</v>
      </c>
    </row>
    <row r="178" spans="2:15" ht="12">
      <c r="B178" t="s">
        <v>197</v>
      </c>
      <c r="L178">
        <v>1</v>
      </c>
      <c r="M178">
        <f t="shared" si="15"/>
        <v>1</v>
      </c>
      <c r="N178">
        <f t="shared" si="16"/>
        <v>1</v>
      </c>
      <c r="O178" s="4">
        <f t="shared" si="13"/>
        <v>11.11111111111111</v>
      </c>
    </row>
    <row r="179" spans="1:15" ht="12">
      <c r="A179">
        <v>4</v>
      </c>
      <c r="B179" t="s">
        <v>158</v>
      </c>
      <c r="K179">
        <v>6</v>
      </c>
      <c r="L179">
        <v>9</v>
      </c>
      <c r="M179">
        <f t="shared" si="15"/>
        <v>15</v>
      </c>
      <c r="N179">
        <f t="shared" si="16"/>
        <v>2</v>
      </c>
      <c r="O179" s="4">
        <f t="shared" si="13"/>
        <v>22.22222222222222</v>
      </c>
    </row>
    <row r="180" spans="2:15" ht="12">
      <c r="B180" t="s">
        <v>76</v>
      </c>
      <c r="F180">
        <v>1</v>
      </c>
      <c r="M180">
        <f t="shared" si="15"/>
        <v>1</v>
      </c>
      <c r="N180">
        <f t="shared" si="16"/>
        <v>1</v>
      </c>
      <c r="O180" s="4">
        <f t="shared" si="13"/>
        <v>11.11111111111111</v>
      </c>
    </row>
    <row r="181" spans="2:15" ht="12">
      <c r="B181" t="s">
        <v>115</v>
      </c>
      <c r="F181">
        <v>2</v>
      </c>
      <c r="M181">
        <f t="shared" si="15"/>
        <v>2</v>
      </c>
      <c r="N181">
        <f t="shared" si="16"/>
        <v>1</v>
      </c>
      <c r="O181" s="4">
        <f t="shared" si="13"/>
        <v>11.11111111111111</v>
      </c>
    </row>
    <row r="182" spans="2:15" ht="12">
      <c r="B182" t="s">
        <v>198</v>
      </c>
      <c r="L182">
        <v>1</v>
      </c>
      <c r="M182">
        <f t="shared" si="15"/>
        <v>1</v>
      </c>
      <c r="N182">
        <f t="shared" si="16"/>
        <v>1</v>
      </c>
      <c r="O182" s="4">
        <f t="shared" si="13"/>
        <v>11.11111111111111</v>
      </c>
    </row>
    <row r="183" spans="1:15" ht="12">
      <c r="A183">
        <v>3</v>
      </c>
      <c r="B183" t="s">
        <v>46</v>
      </c>
      <c r="E183">
        <v>6</v>
      </c>
      <c r="F183">
        <v>2</v>
      </c>
      <c r="K183">
        <v>30</v>
      </c>
      <c r="L183">
        <v>251</v>
      </c>
      <c r="M183">
        <f t="shared" si="15"/>
        <v>289</v>
      </c>
      <c r="N183">
        <f t="shared" si="16"/>
        <v>4</v>
      </c>
      <c r="O183" s="4">
        <f t="shared" si="13"/>
        <v>44.44444444444444</v>
      </c>
    </row>
    <row r="184" spans="2:15" ht="12">
      <c r="B184" t="s">
        <v>104</v>
      </c>
      <c r="F184">
        <v>7</v>
      </c>
      <c r="M184">
        <f t="shared" si="15"/>
        <v>7</v>
      </c>
      <c r="N184">
        <f t="shared" si="16"/>
        <v>1</v>
      </c>
      <c r="O184" s="4">
        <f t="shared" si="13"/>
        <v>11.11111111111111</v>
      </c>
    </row>
    <row r="185" spans="2:15" ht="12">
      <c r="B185" t="s">
        <v>199</v>
      </c>
      <c r="L185">
        <v>1</v>
      </c>
      <c r="M185">
        <f t="shared" si="15"/>
        <v>1</v>
      </c>
      <c r="N185">
        <f t="shared" si="16"/>
        <v>1</v>
      </c>
      <c r="O185" s="4">
        <f t="shared" si="13"/>
        <v>11.11111111111111</v>
      </c>
    </row>
    <row r="186" spans="2:15" ht="12">
      <c r="B186" t="s">
        <v>89</v>
      </c>
      <c r="F186">
        <v>1</v>
      </c>
      <c r="J186">
        <v>1</v>
      </c>
      <c r="M186">
        <f t="shared" si="15"/>
        <v>2</v>
      </c>
      <c r="N186">
        <f t="shared" si="16"/>
        <v>2</v>
      </c>
      <c r="O186" s="4">
        <f t="shared" si="13"/>
        <v>22.22222222222222</v>
      </c>
    </row>
    <row r="187" spans="2:15" ht="12">
      <c r="B187" t="s">
        <v>105</v>
      </c>
      <c r="F187">
        <v>2</v>
      </c>
      <c r="M187">
        <f t="shared" si="15"/>
        <v>2</v>
      </c>
      <c r="N187">
        <f t="shared" si="16"/>
        <v>1</v>
      </c>
      <c r="O187" s="4">
        <f t="shared" si="13"/>
        <v>11.11111111111111</v>
      </c>
    </row>
    <row r="188" spans="2:15" ht="12">
      <c r="B188" t="s">
        <v>116</v>
      </c>
      <c r="F188">
        <v>1</v>
      </c>
      <c r="M188">
        <f t="shared" si="15"/>
        <v>1</v>
      </c>
      <c r="N188">
        <f t="shared" si="16"/>
        <v>1</v>
      </c>
      <c r="O188" s="4">
        <f t="shared" si="13"/>
        <v>11.11111111111111</v>
      </c>
    </row>
    <row r="189" spans="2:15" ht="12">
      <c r="B189" t="s">
        <v>200</v>
      </c>
      <c r="L189">
        <v>2</v>
      </c>
      <c r="M189">
        <f t="shared" si="15"/>
        <v>2</v>
      </c>
      <c r="N189">
        <f t="shared" si="16"/>
        <v>1</v>
      </c>
      <c r="O189" s="4">
        <f t="shared" si="13"/>
        <v>11.11111111111111</v>
      </c>
    </row>
    <row r="190" spans="2:15" ht="12">
      <c r="B190" t="s">
        <v>201</v>
      </c>
      <c r="L190">
        <v>4</v>
      </c>
      <c r="M190">
        <f t="shared" si="15"/>
        <v>4</v>
      </c>
      <c r="N190">
        <f t="shared" si="16"/>
        <v>1</v>
      </c>
      <c r="O190" s="4">
        <f t="shared" si="13"/>
        <v>11.11111111111111</v>
      </c>
    </row>
    <row r="191" spans="2:15" ht="12">
      <c r="B191" t="s">
        <v>202</v>
      </c>
      <c r="L191">
        <v>1</v>
      </c>
      <c r="M191">
        <f t="shared" si="15"/>
        <v>1</v>
      </c>
      <c r="N191">
        <f t="shared" si="16"/>
        <v>1</v>
      </c>
      <c r="O191" s="4">
        <f t="shared" si="13"/>
        <v>11.11111111111111</v>
      </c>
    </row>
  </sheetData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workbookViewId="0" topLeftCell="A76">
      <selection activeCell="H91" sqref="H91"/>
    </sheetView>
  </sheetViews>
  <sheetFormatPr defaultColWidth="11.421875" defaultRowHeight="12.75"/>
  <cols>
    <col min="1" max="1" width="27.7109375" style="0" bestFit="1" customWidth="1"/>
    <col min="2" max="2" width="4.7109375" style="0" customWidth="1"/>
    <col min="3" max="3" width="7.421875" style="0" bestFit="1" customWidth="1"/>
    <col min="4" max="4" width="2.00390625" style="0" bestFit="1" customWidth="1"/>
    <col min="5" max="5" width="4.00390625" style="4" bestFit="1" customWidth="1"/>
  </cols>
  <sheetData>
    <row r="1" ht="12">
      <c r="A1" t="s">
        <v>0</v>
      </c>
    </row>
    <row r="2" spans="1:5" s="1" customFormat="1" ht="24">
      <c r="A2" s="1" t="s">
        <v>1</v>
      </c>
      <c r="C2" s="1" t="s">
        <v>205</v>
      </c>
      <c r="D2" s="2" t="s">
        <v>206</v>
      </c>
      <c r="E2" s="5"/>
    </row>
    <row r="3" spans="1:5" s="1" customFormat="1" ht="12">
      <c r="A3" s="1" t="s">
        <v>2</v>
      </c>
      <c r="D3" s="1" t="s">
        <v>203</v>
      </c>
      <c r="E3" s="6" t="s">
        <v>204</v>
      </c>
    </row>
    <row r="4" ht="12">
      <c r="A4" t="s">
        <v>3</v>
      </c>
    </row>
    <row r="5" spans="1:5" ht="12">
      <c r="A5" t="s">
        <v>4</v>
      </c>
      <c r="C5">
        <v>307</v>
      </c>
      <c r="D5">
        <v>9</v>
      </c>
      <c r="E5" s="4">
        <v>100</v>
      </c>
    </row>
    <row r="6" ht="12">
      <c r="A6" s="3" t="s">
        <v>209</v>
      </c>
    </row>
    <row r="7" spans="1:5" ht="12">
      <c r="A7" t="s">
        <v>22</v>
      </c>
      <c r="B7" t="s">
        <v>63</v>
      </c>
      <c r="C7">
        <v>13967</v>
      </c>
      <c r="D7">
        <v>6</v>
      </c>
      <c r="E7" s="4">
        <v>66.66666666666667</v>
      </c>
    </row>
    <row r="8" spans="1:5" ht="12">
      <c r="A8" t="s">
        <v>23</v>
      </c>
      <c r="B8" t="s">
        <v>63</v>
      </c>
      <c r="C8">
        <v>3625</v>
      </c>
      <c r="D8">
        <v>5</v>
      </c>
      <c r="E8" s="4">
        <v>55.55555555555556</v>
      </c>
    </row>
    <row r="9" spans="1:5" ht="12">
      <c r="A9" t="s">
        <v>26</v>
      </c>
      <c r="B9" t="s">
        <v>63</v>
      </c>
      <c r="C9">
        <v>526</v>
      </c>
      <c r="D9">
        <v>5</v>
      </c>
      <c r="E9" s="4">
        <v>55.55555555555556</v>
      </c>
    </row>
    <row r="10" spans="1:5" ht="12">
      <c r="A10" t="s">
        <v>24</v>
      </c>
      <c r="B10" t="s">
        <v>63</v>
      </c>
      <c r="C10">
        <v>283</v>
      </c>
      <c r="D10">
        <v>5</v>
      </c>
      <c r="E10" s="4">
        <v>55.55555555555556</v>
      </c>
    </row>
    <row r="11" spans="1:5" ht="12">
      <c r="A11" t="s">
        <v>23</v>
      </c>
      <c r="B11" t="s">
        <v>62</v>
      </c>
      <c r="C11">
        <v>208462</v>
      </c>
      <c r="D11">
        <v>9</v>
      </c>
      <c r="E11" s="4">
        <v>100</v>
      </c>
    </row>
    <row r="12" spans="1:5" ht="12">
      <c r="A12" t="s">
        <v>26</v>
      </c>
      <c r="B12" t="s">
        <v>62</v>
      </c>
      <c r="C12">
        <v>23651</v>
      </c>
      <c r="D12">
        <v>9</v>
      </c>
      <c r="E12" s="4">
        <v>100</v>
      </c>
    </row>
    <row r="13" spans="1:5" ht="12">
      <c r="A13" t="s">
        <v>24</v>
      </c>
      <c r="B13" t="s">
        <v>62</v>
      </c>
      <c r="C13">
        <v>20103</v>
      </c>
      <c r="D13">
        <v>9</v>
      </c>
      <c r="E13" s="4">
        <v>100</v>
      </c>
    </row>
    <row r="14" spans="1:5" ht="12">
      <c r="A14" t="s">
        <v>22</v>
      </c>
      <c r="B14" t="s">
        <v>62</v>
      </c>
      <c r="C14">
        <v>100300</v>
      </c>
      <c r="D14">
        <v>8</v>
      </c>
      <c r="E14" s="4">
        <v>88.88888888888889</v>
      </c>
    </row>
    <row r="15" spans="1:5" ht="12">
      <c r="A15" t="s">
        <v>25</v>
      </c>
      <c r="B15" t="s">
        <v>62</v>
      </c>
      <c r="C15">
        <v>3829</v>
      </c>
      <c r="D15">
        <v>2</v>
      </c>
      <c r="E15" s="4">
        <v>22.22222222222222</v>
      </c>
    </row>
    <row r="16" spans="1:5" ht="12">
      <c r="A16" t="s">
        <v>29</v>
      </c>
      <c r="B16" t="s">
        <v>62</v>
      </c>
      <c r="C16">
        <v>2</v>
      </c>
      <c r="D16">
        <v>2</v>
      </c>
      <c r="E16" s="4">
        <v>22.22222222222222</v>
      </c>
    </row>
    <row r="17" spans="1:5" ht="12">
      <c r="A17" t="s">
        <v>64</v>
      </c>
      <c r="C17">
        <v>1</v>
      </c>
      <c r="D17">
        <v>1</v>
      </c>
      <c r="E17" s="4">
        <v>11.11111111111111</v>
      </c>
    </row>
    <row r="18" ht="12">
      <c r="A18" s="3" t="s">
        <v>210</v>
      </c>
    </row>
    <row r="19" spans="1:5" ht="12">
      <c r="A19" t="s">
        <v>27</v>
      </c>
      <c r="C19">
        <v>550</v>
      </c>
      <c r="D19">
        <v>3</v>
      </c>
      <c r="E19" s="4">
        <v>33.333333333333336</v>
      </c>
    </row>
    <row r="20" spans="1:5" ht="12">
      <c r="A20" t="s">
        <v>28</v>
      </c>
      <c r="C20">
        <v>846</v>
      </c>
      <c r="D20">
        <v>3</v>
      </c>
      <c r="E20" s="4">
        <v>33.333333333333336</v>
      </c>
    </row>
    <row r="21" spans="1:5" ht="12">
      <c r="A21" t="s">
        <v>65</v>
      </c>
      <c r="C21">
        <v>56</v>
      </c>
      <c r="D21">
        <v>2</v>
      </c>
      <c r="E21" s="4">
        <v>22.22222222222222</v>
      </c>
    </row>
    <row r="22" spans="1:5" ht="12">
      <c r="A22" t="s">
        <v>133</v>
      </c>
      <c r="C22">
        <v>55</v>
      </c>
      <c r="D22">
        <v>2</v>
      </c>
      <c r="E22" s="4">
        <v>22.22222222222222</v>
      </c>
    </row>
    <row r="23" ht="12">
      <c r="A23" s="3" t="s">
        <v>222</v>
      </c>
    </row>
    <row r="24" spans="1:5" ht="12">
      <c r="A24" t="s">
        <v>66</v>
      </c>
      <c r="C24">
        <v>61</v>
      </c>
      <c r="D24">
        <v>6</v>
      </c>
      <c r="E24" s="4">
        <v>66.66666666666667</v>
      </c>
    </row>
    <row r="25" spans="1:5" ht="12">
      <c r="A25" t="s">
        <v>128</v>
      </c>
      <c r="C25">
        <v>0</v>
      </c>
      <c r="D25">
        <v>1</v>
      </c>
      <c r="E25" s="4">
        <v>11.11111111111111</v>
      </c>
    </row>
    <row r="26" spans="1:5" ht="12">
      <c r="A26" t="s">
        <v>67</v>
      </c>
      <c r="C26">
        <v>126</v>
      </c>
      <c r="D26">
        <v>1</v>
      </c>
      <c r="E26" s="4">
        <v>11.11111111111111</v>
      </c>
    </row>
    <row r="27" ht="12">
      <c r="A27" s="3" t="s">
        <v>211</v>
      </c>
    </row>
    <row r="28" spans="1:5" ht="12">
      <c r="A28" t="s">
        <v>50</v>
      </c>
      <c r="C28">
        <v>3786</v>
      </c>
      <c r="D28">
        <v>5</v>
      </c>
      <c r="E28" s="4">
        <v>55.55555555555556</v>
      </c>
    </row>
    <row r="29" spans="1:5" ht="12">
      <c r="A29" t="s">
        <v>30</v>
      </c>
      <c r="C29">
        <v>107</v>
      </c>
      <c r="D29">
        <v>5</v>
      </c>
      <c r="E29" s="4">
        <v>55.55555555555556</v>
      </c>
    </row>
    <row r="30" spans="1:5" ht="12">
      <c r="A30" t="s">
        <v>59</v>
      </c>
      <c r="C30">
        <v>34</v>
      </c>
      <c r="D30">
        <v>5</v>
      </c>
      <c r="E30" s="4">
        <v>55.55555555555556</v>
      </c>
    </row>
    <row r="31" spans="1:5" ht="12">
      <c r="A31" t="s">
        <v>39</v>
      </c>
      <c r="C31">
        <v>14262</v>
      </c>
      <c r="D31">
        <v>4</v>
      </c>
      <c r="E31" s="4">
        <v>44.44444444444444</v>
      </c>
    </row>
    <row r="32" spans="1:5" ht="12">
      <c r="A32" t="s">
        <v>68</v>
      </c>
      <c r="C32">
        <v>1783</v>
      </c>
      <c r="D32">
        <v>4</v>
      </c>
      <c r="E32" s="4">
        <v>44.44444444444444</v>
      </c>
    </row>
    <row r="33" spans="1:5" ht="12">
      <c r="A33" t="s">
        <v>51</v>
      </c>
      <c r="C33">
        <v>1063</v>
      </c>
      <c r="D33">
        <v>3</v>
      </c>
      <c r="E33" s="4">
        <v>33.333333333333336</v>
      </c>
    </row>
    <row r="34" spans="1:5" ht="12">
      <c r="A34" t="s">
        <v>69</v>
      </c>
      <c r="C34">
        <v>19</v>
      </c>
      <c r="D34">
        <v>3</v>
      </c>
      <c r="E34" s="4">
        <v>33.333333333333336</v>
      </c>
    </row>
    <row r="35" spans="1:5" ht="12">
      <c r="A35" t="s">
        <v>38</v>
      </c>
      <c r="C35">
        <v>15</v>
      </c>
      <c r="D35">
        <v>3</v>
      </c>
      <c r="E35" s="4">
        <v>33.333333333333336</v>
      </c>
    </row>
    <row r="36" spans="1:5" ht="12">
      <c r="A36" t="s">
        <v>32</v>
      </c>
      <c r="C36">
        <v>6</v>
      </c>
      <c r="D36">
        <v>3</v>
      </c>
      <c r="E36" s="4">
        <v>33.333333333333336</v>
      </c>
    </row>
    <row r="37" spans="1:5" ht="12">
      <c r="A37" t="s">
        <v>55</v>
      </c>
      <c r="C37">
        <v>123</v>
      </c>
      <c r="D37">
        <v>2</v>
      </c>
      <c r="E37" s="4">
        <v>22.22222222222222</v>
      </c>
    </row>
    <row r="38" spans="1:5" ht="12">
      <c r="A38" t="s">
        <v>154</v>
      </c>
      <c r="C38">
        <v>20</v>
      </c>
      <c r="D38">
        <v>2</v>
      </c>
      <c r="E38" s="4">
        <v>22.22222222222222</v>
      </c>
    </row>
    <row r="39" spans="1:5" ht="12">
      <c r="A39" t="s">
        <v>217</v>
      </c>
      <c r="C39">
        <v>14</v>
      </c>
      <c r="D39">
        <v>1</v>
      </c>
      <c r="E39" s="4">
        <v>11.11111111111111</v>
      </c>
    </row>
    <row r="40" spans="1:5" ht="12">
      <c r="A40" t="s">
        <v>181</v>
      </c>
      <c r="C40">
        <v>6</v>
      </c>
      <c r="D40">
        <v>1</v>
      </c>
      <c r="E40" s="4">
        <v>11.11111111111111</v>
      </c>
    </row>
    <row r="41" spans="1:5" ht="12">
      <c r="A41" t="s">
        <v>53</v>
      </c>
      <c r="C41">
        <v>6</v>
      </c>
      <c r="D41">
        <v>1</v>
      </c>
      <c r="E41" s="4">
        <v>11.11111111111111</v>
      </c>
    </row>
    <row r="42" spans="1:5" ht="12">
      <c r="A42" t="s">
        <v>149</v>
      </c>
      <c r="C42">
        <v>3</v>
      </c>
      <c r="D42">
        <v>1</v>
      </c>
      <c r="E42" s="4">
        <v>11.11111111111111</v>
      </c>
    </row>
    <row r="43" spans="1:5" ht="12">
      <c r="A43" t="s">
        <v>183</v>
      </c>
      <c r="C43">
        <v>1</v>
      </c>
      <c r="D43">
        <v>1</v>
      </c>
      <c r="E43" s="4">
        <v>11.11111111111111</v>
      </c>
    </row>
    <row r="44" spans="1:5" ht="12">
      <c r="A44" t="s">
        <v>153</v>
      </c>
      <c r="C44">
        <v>1</v>
      </c>
      <c r="D44">
        <v>1</v>
      </c>
      <c r="E44" s="4">
        <v>11.11111111111111</v>
      </c>
    </row>
    <row r="45" spans="1:5" ht="12">
      <c r="A45" t="s">
        <v>191</v>
      </c>
      <c r="C45">
        <v>1</v>
      </c>
      <c r="D45">
        <v>1</v>
      </c>
      <c r="E45" s="4">
        <v>11.11111111111111</v>
      </c>
    </row>
    <row r="46" ht="12">
      <c r="A46" s="3" t="s">
        <v>208</v>
      </c>
    </row>
    <row r="47" spans="1:5" ht="12">
      <c r="A47" t="s">
        <v>48</v>
      </c>
      <c r="C47">
        <v>5009</v>
      </c>
      <c r="D47">
        <v>8</v>
      </c>
      <c r="E47" s="4">
        <v>88.88888888888889</v>
      </c>
    </row>
    <row r="48" spans="1:5" ht="12">
      <c r="A48" t="s">
        <v>35</v>
      </c>
      <c r="C48">
        <v>2556</v>
      </c>
      <c r="D48">
        <v>8</v>
      </c>
      <c r="E48" s="4">
        <v>88.88888888888889</v>
      </c>
    </row>
    <row r="49" spans="1:5" ht="12">
      <c r="A49" t="s">
        <v>58</v>
      </c>
      <c r="C49">
        <v>501</v>
      </c>
      <c r="D49">
        <v>8</v>
      </c>
      <c r="E49" s="4">
        <v>88.88888888888889</v>
      </c>
    </row>
    <row r="50" spans="1:5" ht="12">
      <c r="A50" t="s">
        <v>117</v>
      </c>
      <c r="C50">
        <v>1230</v>
      </c>
      <c r="D50">
        <v>5</v>
      </c>
      <c r="E50" s="4">
        <v>55.55555555555556</v>
      </c>
    </row>
    <row r="51" spans="1:5" ht="12">
      <c r="A51" t="s">
        <v>118</v>
      </c>
      <c r="C51">
        <v>182</v>
      </c>
      <c r="D51">
        <v>5</v>
      </c>
      <c r="E51" s="4">
        <v>55.55555555555556</v>
      </c>
    </row>
    <row r="52" spans="1:5" ht="12">
      <c r="A52" t="s">
        <v>156</v>
      </c>
      <c r="C52">
        <v>98</v>
      </c>
      <c r="D52">
        <v>5</v>
      </c>
      <c r="E52" s="4">
        <v>55.55555555555556</v>
      </c>
    </row>
    <row r="53" spans="1:5" ht="12">
      <c r="A53" t="s">
        <v>157</v>
      </c>
      <c r="C53">
        <v>294</v>
      </c>
      <c r="D53">
        <v>4</v>
      </c>
      <c r="E53" s="4">
        <v>44.44444444444444</v>
      </c>
    </row>
    <row r="54" spans="1:5" ht="12">
      <c r="A54" t="s">
        <v>36</v>
      </c>
      <c r="C54">
        <v>552</v>
      </c>
      <c r="D54">
        <v>3</v>
      </c>
      <c r="E54" s="4">
        <v>33.333333333333336</v>
      </c>
    </row>
    <row r="55" spans="1:5" ht="12">
      <c r="A55" t="s">
        <v>121</v>
      </c>
      <c r="C55">
        <v>55</v>
      </c>
      <c r="D55">
        <v>3</v>
      </c>
      <c r="E55" s="4">
        <v>33.333333333333336</v>
      </c>
    </row>
    <row r="56" spans="1:5" ht="12">
      <c r="A56" t="s">
        <v>103</v>
      </c>
      <c r="C56">
        <v>51</v>
      </c>
      <c r="D56">
        <v>3</v>
      </c>
      <c r="E56" s="4">
        <v>33.333333333333336</v>
      </c>
    </row>
    <row r="57" spans="1:5" ht="12">
      <c r="A57" t="s">
        <v>160</v>
      </c>
      <c r="C57">
        <v>11</v>
      </c>
      <c r="D57">
        <v>3</v>
      </c>
      <c r="E57" s="4">
        <v>33.333333333333336</v>
      </c>
    </row>
    <row r="58" spans="1:5" ht="12">
      <c r="A58" t="s">
        <v>74</v>
      </c>
      <c r="C58">
        <v>691</v>
      </c>
      <c r="D58">
        <v>2</v>
      </c>
      <c r="E58" s="4">
        <v>22.22222222222222</v>
      </c>
    </row>
    <row r="59" spans="1:5" ht="12">
      <c r="A59" t="s">
        <v>102</v>
      </c>
      <c r="C59">
        <v>24</v>
      </c>
      <c r="D59">
        <v>2</v>
      </c>
      <c r="E59" s="4">
        <v>22.22222222222222</v>
      </c>
    </row>
    <row r="60" spans="1:5" ht="12">
      <c r="A60" t="s">
        <v>148</v>
      </c>
      <c r="C60">
        <v>4</v>
      </c>
      <c r="D60">
        <v>2</v>
      </c>
      <c r="E60" s="4">
        <v>22.22222222222222</v>
      </c>
    </row>
    <row r="61" spans="1:5" ht="12">
      <c r="A61" t="s">
        <v>31</v>
      </c>
      <c r="C61">
        <v>1790</v>
      </c>
      <c r="D61">
        <v>6</v>
      </c>
      <c r="E61" s="4">
        <v>66.66666666666667</v>
      </c>
    </row>
    <row r="62" ht="12">
      <c r="A62" s="3" t="s">
        <v>212</v>
      </c>
    </row>
    <row r="63" spans="1:5" ht="12">
      <c r="A63" t="s">
        <v>34</v>
      </c>
      <c r="C63">
        <v>390</v>
      </c>
      <c r="D63">
        <v>6</v>
      </c>
      <c r="E63" s="4">
        <v>66.66666666666667</v>
      </c>
    </row>
    <row r="64" spans="1:5" ht="12">
      <c r="A64" t="s">
        <v>37</v>
      </c>
      <c r="C64">
        <v>26</v>
      </c>
      <c r="D64">
        <v>5</v>
      </c>
      <c r="E64" s="4">
        <v>55.55555555555556</v>
      </c>
    </row>
    <row r="65" spans="1:5" ht="12">
      <c r="A65" t="s">
        <v>72</v>
      </c>
      <c r="C65">
        <v>162</v>
      </c>
      <c r="D65">
        <v>3</v>
      </c>
      <c r="E65" s="4">
        <v>33.333333333333336</v>
      </c>
    </row>
    <row r="66" spans="1:5" ht="12">
      <c r="A66" t="s">
        <v>207</v>
      </c>
      <c r="C66">
        <v>17</v>
      </c>
      <c r="D66">
        <v>3</v>
      </c>
      <c r="E66" s="4">
        <v>33.333333333333336</v>
      </c>
    </row>
    <row r="67" spans="1:5" ht="12">
      <c r="A67" t="s">
        <v>99</v>
      </c>
      <c r="C67">
        <v>9</v>
      </c>
      <c r="D67">
        <v>3</v>
      </c>
      <c r="E67" s="4">
        <v>33.333333333333336</v>
      </c>
    </row>
    <row r="68" spans="1:5" ht="12">
      <c r="A68" t="s">
        <v>78</v>
      </c>
      <c r="C68">
        <v>159</v>
      </c>
      <c r="D68">
        <v>2</v>
      </c>
      <c r="E68" s="4">
        <v>22.22222222222222</v>
      </c>
    </row>
    <row r="69" spans="1:5" ht="12">
      <c r="A69" t="s">
        <v>100</v>
      </c>
      <c r="C69">
        <v>55</v>
      </c>
      <c r="D69">
        <v>2</v>
      </c>
      <c r="E69" s="4">
        <v>22.22222222222222</v>
      </c>
    </row>
    <row r="70" spans="1:5" ht="12">
      <c r="A70" t="s">
        <v>120</v>
      </c>
      <c r="C70">
        <v>51</v>
      </c>
      <c r="D70">
        <v>2</v>
      </c>
      <c r="E70" s="4">
        <v>22.22222222222222</v>
      </c>
    </row>
    <row r="71" spans="1:5" ht="12">
      <c r="A71" t="s">
        <v>125</v>
      </c>
      <c r="C71">
        <v>39</v>
      </c>
      <c r="D71">
        <v>2</v>
      </c>
      <c r="E71" s="4">
        <v>22.22222222222222</v>
      </c>
    </row>
    <row r="72" spans="1:5" ht="12">
      <c r="A72" t="s">
        <v>92</v>
      </c>
      <c r="C72">
        <v>29</v>
      </c>
      <c r="D72">
        <v>2</v>
      </c>
      <c r="E72" s="4">
        <v>22.22222222222222</v>
      </c>
    </row>
    <row r="73" spans="1:5" ht="12">
      <c r="A73" t="s">
        <v>124</v>
      </c>
      <c r="C73">
        <v>20</v>
      </c>
      <c r="D73">
        <v>2</v>
      </c>
      <c r="E73" s="4">
        <v>22.22222222222222</v>
      </c>
    </row>
    <row r="74" spans="1:5" ht="12">
      <c r="A74" t="s">
        <v>135</v>
      </c>
      <c r="C74">
        <v>18</v>
      </c>
      <c r="D74">
        <v>2</v>
      </c>
      <c r="E74" s="4">
        <v>22.22222222222222</v>
      </c>
    </row>
    <row r="75" spans="1:5" ht="12">
      <c r="A75" t="s">
        <v>122</v>
      </c>
      <c r="C75">
        <v>3</v>
      </c>
      <c r="D75">
        <v>2</v>
      </c>
      <c r="E75" s="4">
        <v>22.22222222222222</v>
      </c>
    </row>
    <row r="76" spans="1:5" ht="12">
      <c r="A76" t="s">
        <v>187</v>
      </c>
      <c r="C76">
        <v>2</v>
      </c>
      <c r="D76">
        <v>2</v>
      </c>
      <c r="E76" s="4">
        <v>22.22222222222222</v>
      </c>
    </row>
    <row r="77" spans="1:5" ht="12">
      <c r="A77" t="s">
        <v>89</v>
      </c>
      <c r="C77">
        <v>2</v>
      </c>
      <c r="D77">
        <v>2</v>
      </c>
      <c r="E77" s="4">
        <v>22.22222222222222</v>
      </c>
    </row>
    <row r="78" ht="12">
      <c r="A78" s="3" t="s">
        <v>213</v>
      </c>
    </row>
    <row r="79" spans="1:5" ht="12">
      <c r="A79" t="s">
        <v>46</v>
      </c>
      <c r="C79">
        <v>289</v>
      </c>
      <c r="D79">
        <v>4</v>
      </c>
      <c r="E79" s="4">
        <v>44.44444444444444</v>
      </c>
    </row>
    <row r="80" spans="1:5" ht="12">
      <c r="A80" t="s">
        <v>88</v>
      </c>
      <c r="C80">
        <v>68</v>
      </c>
      <c r="D80">
        <v>3</v>
      </c>
      <c r="E80" s="4">
        <v>33.333333333333336</v>
      </c>
    </row>
    <row r="81" spans="1:5" ht="12">
      <c r="A81" t="s">
        <v>60</v>
      </c>
      <c r="C81">
        <v>3</v>
      </c>
      <c r="D81">
        <v>3</v>
      </c>
      <c r="E81" s="4">
        <v>33.333333333333336</v>
      </c>
    </row>
    <row r="82" spans="1:5" ht="12">
      <c r="A82" t="s">
        <v>84</v>
      </c>
      <c r="C82">
        <v>6</v>
      </c>
      <c r="D82">
        <v>2</v>
      </c>
      <c r="E82" s="4">
        <v>22.22222222222222</v>
      </c>
    </row>
    <row r="83" spans="1:5" ht="12">
      <c r="A83" t="s">
        <v>77</v>
      </c>
      <c r="C83">
        <v>2</v>
      </c>
      <c r="D83">
        <v>2</v>
      </c>
      <c r="E83" s="4">
        <v>22.22222222222222</v>
      </c>
    </row>
    <row r="84" spans="1:5" ht="12">
      <c r="A84" t="s">
        <v>82</v>
      </c>
      <c r="C84">
        <v>2</v>
      </c>
      <c r="D84">
        <v>2</v>
      </c>
      <c r="E84" s="4">
        <v>22.22222222222222</v>
      </c>
    </row>
    <row r="85" spans="1:15" ht="12">
      <c r="A85" t="s">
        <v>138</v>
      </c>
      <c r="C85">
        <v>9</v>
      </c>
      <c r="D85">
        <v>2</v>
      </c>
      <c r="E85" s="4">
        <v>22</v>
      </c>
      <c r="O85" s="4"/>
    </row>
    <row r="86" ht="12">
      <c r="A86" s="3" t="s">
        <v>214</v>
      </c>
    </row>
    <row r="87" spans="1:5" ht="12">
      <c r="A87" t="s">
        <v>47</v>
      </c>
      <c r="C87">
        <v>1912</v>
      </c>
      <c r="D87">
        <v>8</v>
      </c>
      <c r="E87" s="4">
        <v>88.88888888888889</v>
      </c>
    </row>
    <row r="88" spans="1:5" ht="12">
      <c r="A88" t="s">
        <v>33</v>
      </c>
      <c r="C88">
        <v>154</v>
      </c>
      <c r="D88">
        <v>4</v>
      </c>
      <c r="E88" s="4">
        <v>44.44444444444444</v>
      </c>
    </row>
    <row r="89" spans="1:5" ht="12">
      <c r="A89" t="s">
        <v>57</v>
      </c>
      <c r="C89">
        <v>22</v>
      </c>
      <c r="D89">
        <v>3</v>
      </c>
      <c r="E89" s="4">
        <v>33.333333333333336</v>
      </c>
    </row>
    <row r="90" spans="1:5" ht="12">
      <c r="A90" t="s">
        <v>54</v>
      </c>
      <c r="C90">
        <v>10</v>
      </c>
      <c r="D90">
        <v>3</v>
      </c>
      <c r="E90" s="4">
        <v>33.333333333333336</v>
      </c>
    </row>
    <row r="91" spans="1:5" ht="12">
      <c r="A91" t="s">
        <v>56</v>
      </c>
      <c r="C91">
        <v>6</v>
      </c>
      <c r="D91">
        <v>3</v>
      </c>
      <c r="E91" s="4">
        <v>33.333333333333336</v>
      </c>
    </row>
    <row r="92" spans="1:5" ht="12">
      <c r="A92" t="s">
        <v>146</v>
      </c>
      <c r="C92">
        <v>172</v>
      </c>
      <c r="D92">
        <v>2</v>
      </c>
      <c r="E92" s="4">
        <v>22.22222222222222</v>
      </c>
    </row>
    <row r="93" spans="1:5" ht="12">
      <c r="A93" t="s">
        <v>141</v>
      </c>
      <c r="C93">
        <v>134</v>
      </c>
      <c r="D93">
        <v>2</v>
      </c>
      <c r="E93" s="4">
        <v>22.22222222222222</v>
      </c>
    </row>
    <row r="94" spans="1:5" ht="12">
      <c r="A94" t="s">
        <v>147</v>
      </c>
      <c r="C94">
        <v>84</v>
      </c>
      <c r="D94">
        <v>2</v>
      </c>
      <c r="E94" s="4">
        <v>22.22222222222222</v>
      </c>
    </row>
    <row r="95" spans="1:5" ht="12">
      <c r="A95" t="s">
        <v>158</v>
      </c>
      <c r="C95">
        <v>15</v>
      </c>
      <c r="D95">
        <v>2</v>
      </c>
      <c r="E95" s="4">
        <v>22.22222222222222</v>
      </c>
    </row>
    <row r="96" spans="1:5" ht="12">
      <c r="A96" t="s">
        <v>140</v>
      </c>
      <c r="C96">
        <v>13</v>
      </c>
      <c r="D96">
        <v>2</v>
      </c>
      <c r="E96" s="4">
        <v>22.22222222222222</v>
      </c>
    </row>
    <row r="97" spans="1:5" ht="12">
      <c r="A97" t="s">
        <v>95</v>
      </c>
      <c r="C97">
        <v>10</v>
      </c>
      <c r="D97">
        <v>2</v>
      </c>
      <c r="E97" s="4">
        <v>22.22222222222222</v>
      </c>
    </row>
    <row r="98" spans="1:5" ht="12">
      <c r="A98" t="s">
        <v>86</v>
      </c>
      <c r="C98">
        <v>9</v>
      </c>
      <c r="D98">
        <v>2</v>
      </c>
      <c r="E98" s="4">
        <v>22.22222222222222</v>
      </c>
    </row>
    <row r="99" spans="1:5" ht="12">
      <c r="A99" t="s">
        <v>134</v>
      </c>
      <c r="C99">
        <v>8</v>
      </c>
      <c r="D99">
        <v>2</v>
      </c>
      <c r="E99" s="4">
        <v>22.22222222222222</v>
      </c>
    </row>
    <row r="100" spans="1:5" ht="12">
      <c r="A100" t="s">
        <v>52</v>
      </c>
      <c r="C100">
        <v>4</v>
      </c>
      <c r="D100">
        <v>2</v>
      </c>
      <c r="E100" s="4">
        <v>22.22222222222222</v>
      </c>
    </row>
    <row r="101" spans="1:5" ht="12">
      <c r="A101" t="s">
        <v>113</v>
      </c>
      <c r="C101">
        <v>4</v>
      </c>
      <c r="D101">
        <v>2</v>
      </c>
      <c r="E101" s="4">
        <v>22.22222222222222</v>
      </c>
    </row>
    <row r="102" spans="1:5" ht="12">
      <c r="A102" t="s">
        <v>164</v>
      </c>
      <c r="C102">
        <v>2</v>
      </c>
      <c r="D102">
        <v>2</v>
      </c>
      <c r="E102" s="4">
        <v>22.22222222222222</v>
      </c>
    </row>
    <row r="103" spans="1:5" ht="12">
      <c r="A103" t="s">
        <v>41</v>
      </c>
      <c r="C103">
        <v>3</v>
      </c>
      <c r="D103">
        <v>2</v>
      </c>
      <c r="E103" s="4">
        <v>22.22222222222222</v>
      </c>
    </row>
    <row r="104" ht="12">
      <c r="A104" s="3" t="s">
        <v>223</v>
      </c>
    </row>
    <row r="105" spans="1:5" ht="12">
      <c r="A105" t="s">
        <v>42</v>
      </c>
      <c r="C105">
        <v>68</v>
      </c>
      <c r="D105">
        <v>3</v>
      </c>
      <c r="E105" s="4">
        <v>33.333333333333336</v>
      </c>
    </row>
    <row r="106" spans="1:5" ht="12">
      <c r="A106" t="s">
        <v>110</v>
      </c>
      <c r="C106">
        <v>64</v>
      </c>
      <c r="D106">
        <v>3</v>
      </c>
      <c r="E106" s="4">
        <v>33.333333333333336</v>
      </c>
    </row>
    <row r="107" spans="1:5" ht="12">
      <c r="A107" t="s">
        <v>91</v>
      </c>
      <c r="C107">
        <v>21</v>
      </c>
      <c r="D107">
        <v>3</v>
      </c>
      <c r="E107" s="4">
        <v>33.333333333333336</v>
      </c>
    </row>
    <row r="108" spans="1:5" ht="12">
      <c r="A108" t="s">
        <v>44</v>
      </c>
      <c r="C108">
        <v>13</v>
      </c>
      <c r="D108">
        <v>2</v>
      </c>
      <c r="E108" s="4">
        <v>22.22222222222222</v>
      </c>
    </row>
    <row r="109" spans="1:5" ht="12">
      <c r="A109" t="s">
        <v>137</v>
      </c>
      <c r="C109">
        <v>11</v>
      </c>
      <c r="D109">
        <v>2</v>
      </c>
      <c r="E109" s="4">
        <v>22.22222222222222</v>
      </c>
    </row>
    <row r="110" spans="1:5" ht="12">
      <c r="A110" t="s">
        <v>136</v>
      </c>
      <c r="C110">
        <v>4</v>
      </c>
      <c r="D110">
        <v>2</v>
      </c>
      <c r="E110" s="4">
        <v>22.22222222222222</v>
      </c>
    </row>
    <row r="111" spans="1:5" ht="12">
      <c r="A111" t="s">
        <v>90</v>
      </c>
      <c r="C111">
        <v>3</v>
      </c>
      <c r="D111">
        <v>2</v>
      </c>
      <c r="E111" s="4">
        <v>22.22222222222222</v>
      </c>
    </row>
    <row r="112" spans="1:5" ht="12">
      <c r="A112" t="s">
        <v>142</v>
      </c>
      <c r="C112">
        <v>3</v>
      </c>
      <c r="D112">
        <v>2</v>
      </c>
      <c r="E112" s="4">
        <v>22.22222222222222</v>
      </c>
    </row>
    <row r="113" spans="1:5" ht="12">
      <c r="A113" t="s">
        <v>127</v>
      </c>
      <c r="C113">
        <v>2</v>
      </c>
      <c r="D113">
        <v>2</v>
      </c>
      <c r="E113" s="4">
        <v>22.22222222222222</v>
      </c>
    </row>
    <row r="114" ht="12">
      <c r="A114" s="3" t="s">
        <v>215</v>
      </c>
    </row>
    <row r="115" spans="1:5" ht="12">
      <c r="A115" t="s">
        <v>111</v>
      </c>
      <c r="C115">
        <v>57</v>
      </c>
      <c r="D115">
        <v>3</v>
      </c>
      <c r="E115" s="4">
        <v>33.333333333333336</v>
      </c>
    </row>
    <row r="116" spans="1:5" ht="12">
      <c r="A116" t="s">
        <v>114</v>
      </c>
      <c r="C116">
        <v>11</v>
      </c>
      <c r="D116">
        <v>3</v>
      </c>
      <c r="E116" s="4">
        <v>33.333333333333336</v>
      </c>
    </row>
    <row r="117" spans="1:5" ht="12">
      <c r="A117" t="s">
        <v>73</v>
      </c>
      <c r="C117">
        <v>278</v>
      </c>
      <c r="D117">
        <v>2</v>
      </c>
      <c r="E117" s="4">
        <v>22.22222222222222</v>
      </c>
    </row>
    <row r="118" spans="1:5" ht="12">
      <c r="A118" t="s">
        <v>184</v>
      </c>
      <c r="C118">
        <v>7</v>
      </c>
      <c r="D118">
        <v>2</v>
      </c>
      <c r="E118" s="4">
        <v>22.22222222222222</v>
      </c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5"/>
  <sheetViews>
    <sheetView tabSelected="1" workbookViewId="0" topLeftCell="A174">
      <selection activeCell="B195" sqref="B195"/>
    </sheetView>
  </sheetViews>
  <sheetFormatPr defaultColWidth="11.421875" defaultRowHeight="12.75"/>
  <cols>
    <col min="1" max="1" width="2.00390625" style="0" bestFit="1" customWidth="1"/>
    <col min="2" max="2" width="27.7109375" style="0" bestFit="1" customWidth="1"/>
    <col min="3" max="3" width="4.7109375" style="0" customWidth="1"/>
    <col min="4" max="12" width="6.7109375" style="0" customWidth="1"/>
    <col min="13" max="13" width="7.421875" style="0" bestFit="1" customWidth="1"/>
    <col min="14" max="14" width="2.00390625" style="0" bestFit="1" customWidth="1"/>
    <col min="15" max="15" width="4.00390625" style="4" bestFit="1" customWidth="1"/>
  </cols>
  <sheetData>
    <row r="1" ht="12">
      <c r="B1" t="s">
        <v>0</v>
      </c>
    </row>
    <row r="2" spans="2:15" s="1" customFormat="1" ht="69.75">
      <c r="B2" s="1" t="s">
        <v>1</v>
      </c>
      <c r="D2" s="7" t="s">
        <v>5</v>
      </c>
      <c r="E2" s="7" t="s">
        <v>6</v>
      </c>
      <c r="F2" s="7" t="s">
        <v>7</v>
      </c>
      <c r="G2" s="7" t="s">
        <v>9</v>
      </c>
      <c r="H2" s="7" t="s">
        <v>8</v>
      </c>
      <c r="I2" s="7" t="s">
        <v>10</v>
      </c>
      <c r="J2" s="7" t="s">
        <v>216</v>
      </c>
      <c r="K2" s="7" t="s">
        <v>11</v>
      </c>
      <c r="L2" s="7" t="s">
        <v>12</v>
      </c>
      <c r="M2" s="1" t="s">
        <v>205</v>
      </c>
      <c r="N2" s="2" t="s">
        <v>206</v>
      </c>
      <c r="O2" s="5"/>
    </row>
    <row r="3" spans="2:15" s="1" customFormat="1" ht="69.75">
      <c r="B3" s="1" t="s">
        <v>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/>
      <c r="N3" s="1" t="s">
        <v>203</v>
      </c>
      <c r="O3" s="6" t="s">
        <v>204</v>
      </c>
    </row>
    <row r="4" spans="2:12" ht="12">
      <c r="B4" t="s">
        <v>3</v>
      </c>
      <c r="D4" t="s">
        <v>20</v>
      </c>
      <c r="E4" t="s">
        <v>20</v>
      </c>
      <c r="F4" t="s">
        <v>21</v>
      </c>
      <c r="G4" t="s">
        <v>21</v>
      </c>
      <c r="H4" t="s">
        <v>21</v>
      </c>
      <c r="I4" t="s">
        <v>21</v>
      </c>
      <c r="J4" t="s">
        <v>21</v>
      </c>
      <c r="K4" t="s">
        <v>20</v>
      </c>
      <c r="L4" t="s">
        <v>20</v>
      </c>
    </row>
    <row r="5" spans="2:15" ht="12">
      <c r="B5" t="s">
        <v>4</v>
      </c>
      <c r="D5">
        <v>4</v>
      </c>
      <c r="E5">
        <v>67</v>
      </c>
      <c r="F5">
        <v>142</v>
      </c>
      <c r="G5">
        <v>4</v>
      </c>
      <c r="H5">
        <v>12</v>
      </c>
      <c r="I5">
        <v>3</v>
      </c>
      <c r="J5">
        <v>9</v>
      </c>
      <c r="K5">
        <v>39</v>
      </c>
      <c r="L5">
        <v>27</v>
      </c>
      <c r="M5">
        <f aca="true" t="shared" si="0" ref="M5:M36">SUM(D5:L5)</f>
        <v>307</v>
      </c>
      <c r="N5">
        <f aca="true" t="shared" si="1" ref="N5:N21">COUNT(D5:L5)</f>
        <v>9</v>
      </c>
      <c r="O5" s="4">
        <f aca="true" t="shared" si="2" ref="O5:O36">+N5/0.09</f>
        <v>100</v>
      </c>
    </row>
    <row r="6" spans="2:15" ht="12">
      <c r="B6" t="s">
        <v>22</v>
      </c>
      <c r="C6" t="s">
        <v>63</v>
      </c>
      <c r="F6">
        <v>6315</v>
      </c>
      <c r="G6">
        <v>1379</v>
      </c>
      <c r="I6">
        <v>1107</v>
      </c>
      <c r="J6">
        <v>1872</v>
      </c>
      <c r="K6">
        <v>1054</v>
      </c>
      <c r="L6">
        <v>2240</v>
      </c>
      <c r="M6">
        <f t="shared" si="0"/>
        <v>13967</v>
      </c>
      <c r="N6">
        <f t="shared" si="1"/>
        <v>6</v>
      </c>
      <c r="O6" s="4">
        <f t="shared" si="2"/>
        <v>66.66666666666667</v>
      </c>
    </row>
    <row r="7" spans="2:15" ht="12">
      <c r="B7" t="s">
        <v>23</v>
      </c>
      <c r="C7" t="s">
        <v>63</v>
      </c>
      <c r="F7">
        <v>707</v>
      </c>
      <c r="I7">
        <v>209</v>
      </c>
      <c r="J7">
        <v>415</v>
      </c>
      <c r="K7">
        <v>386</v>
      </c>
      <c r="L7">
        <v>1908</v>
      </c>
      <c r="M7">
        <f t="shared" si="0"/>
        <v>3625</v>
      </c>
      <c r="N7">
        <f t="shared" si="1"/>
        <v>5</v>
      </c>
      <c r="O7" s="4">
        <f t="shared" si="2"/>
        <v>55.55555555555556</v>
      </c>
    </row>
    <row r="8" spans="2:15" ht="12">
      <c r="B8" t="s">
        <v>26</v>
      </c>
      <c r="C8" t="s">
        <v>63</v>
      </c>
      <c r="F8">
        <v>256</v>
      </c>
      <c r="I8">
        <v>3</v>
      </c>
      <c r="J8">
        <v>3</v>
      </c>
      <c r="K8">
        <v>49</v>
      </c>
      <c r="L8">
        <v>215</v>
      </c>
      <c r="M8">
        <f t="shared" si="0"/>
        <v>526</v>
      </c>
      <c r="N8">
        <f t="shared" si="1"/>
        <v>5</v>
      </c>
      <c r="O8" s="4">
        <f t="shared" si="2"/>
        <v>55.55555555555556</v>
      </c>
    </row>
    <row r="9" spans="2:15" ht="12">
      <c r="B9" t="s">
        <v>24</v>
      </c>
      <c r="C9" t="s">
        <v>63</v>
      </c>
      <c r="F9">
        <v>31</v>
      </c>
      <c r="I9">
        <v>1</v>
      </c>
      <c r="J9">
        <v>35</v>
      </c>
      <c r="K9">
        <v>24</v>
      </c>
      <c r="L9">
        <v>192</v>
      </c>
      <c r="M9">
        <f t="shared" si="0"/>
        <v>283</v>
      </c>
      <c r="N9">
        <f t="shared" si="1"/>
        <v>5</v>
      </c>
      <c r="O9" s="4">
        <f t="shared" si="2"/>
        <v>55.55555555555556</v>
      </c>
    </row>
    <row r="10" spans="2:15" ht="12">
      <c r="B10" t="s">
        <v>23</v>
      </c>
      <c r="C10" t="s">
        <v>62</v>
      </c>
      <c r="D10">
        <v>2316</v>
      </c>
      <c r="E10">
        <v>205300</v>
      </c>
      <c r="F10">
        <v>537</v>
      </c>
      <c r="G10">
        <v>21</v>
      </c>
      <c r="H10">
        <v>34</v>
      </c>
      <c r="I10">
        <v>16</v>
      </c>
      <c r="J10">
        <v>9</v>
      </c>
      <c r="K10">
        <v>14</v>
      </c>
      <c r="L10">
        <v>215</v>
      </c>
      <c r="M10">
        <f t="shared" si="0"/>
        <v>208462</v>
      </c>
      <c r="N10">
        <f t="shared" si="1"/>
        <v>9</v>
      </c>
      <c r="O10" s="4">
        <f t="shared" si="2"/>
        <v>100</v>
      </c>
    </row>
    <row r="11" spans="2:15" ht="12">
      <c r="B11" t="s">
        <v>26</v>
      </c>
      <c r="C11" t="s">
        <v>62</v>
      </c>
      <c r="D11">
        <v>296</v>
      </c>
      <c r="E11">
        <v>10225</v>
      </c>
      <c r="F11">
        <v>10609</v>
      </c>
      <c r="G11">
        <v>611</v>
      </c>
      <c r="H11">
        <v>29</v>
      </c>
      <c r="I11">
        <v>26</v>
      </c>
      <c r="J11">
        <v>1597</v>
      </c>
      <c r="K11">
        <v>42</v>
      </c>
      <c r="L11">
        <v>216</v>
      </c>
      <c r="M11">
        <f t="shared" si="0"/>
        <v>23651</v>
      </c>
      <c r="N11">
        <f t="shared" si="1"/>
        <v>9</v>
      </c>
      <c r="O11" s="4">
        <f t="shared" si="2"/>
        <v>100</v>
      </c>
    </row>
    <row r="12" spans="2:15" ht="12">
      <c r="B12" t="s">
        <v>24</v>
      </c>
      <c r="C12" t="s">
        <v>62</v>
      </c>
      <c r="D12">
        <v>2866</v>
      </c>
      <c r="E12">
        <v>16370</v>
      </c>
      <c r="F12">
        <v>56</v>
      </c>
      <c r="G12">
        <v>174</v>
      </c>
      <c r="H12">
        <v>2</v>
      </c>
      <c r="I12">
        <v>4</v>
      </c>
      <c r="J12">
        <v>460</v>
      </c>
      <c r="K12">
        <v>112</v>
      </c>
      <c r="L12">
        <v>59</v>
      </c>
      <c r="M12">
        <f t="shared" si="0"/>
        <v>20103</v>
      </c>
      <c r="N12">
        <f t="shared" si="1"/>
        <v>9</v>
      </c>
      <c r="O12" s="4">
        <f t="shared" si="2"/>
        <v>100</v>
      </c>
    </row>
    <row r="13" spans="2:15" ht="12">
      <c r="B13" t="s">
        <v>22</v>
      </c>
      <c r="C13" t="s">
        <v>62</v>
      </c>
      <c r="D13">
        <v>314</v>
      </c>
      <c r="E13">
        <v>75000</v>
      </c>
      <c r="F13">
        <v>24790</v>
      </c>
      <c r="H13">
        <v>24</v>
      </c>
      <c r="I13">
        <v>87</v>
      </c>
      <c r="J13">
        <v>37</v>
      </c>
      <c r="K13">
        <v>5</v>
      </c>
      <c r="L13">
        <v>43</v>
      </c>
      <c r="M13">
        <f t="shared" si="0"/>
        <v>100300</v>
      </c>
      <c r="N13">
        <f t="shared" si="1"/>
        <v>8</v>
      </c>
      <c r="O13" s="4">
        <f t="shared" si="2"/>
        <v>88.88888888888889</v>
      </c>
    </row>
    <row r="14" spans="2:15" ht="12">
      <c r="B14" t="s">
        <v>25</v>
      </c>
      <c r="C14" t="s">
        <v>62</v>
      </c>
      <c r="D14">
        <v>229</v>
      </c>
      <c r="E14">
        <v>3600</v>
      </c>
      <c r="M14">
        <f t="shared" si="0"/>
        <v>3829</v>
      </c>
      <c r="N14">
        <f t="shared" si="1"/>
        <v>2</v>
      </c>
      <c r="O14" s="4">
        <f t="shared" si="2"/>
        <v>22.22222222222222</v>
      </c>
    </row>
    <row r="15" spans="2:15" ht="12">
      <c r="B15" t="s">
        <v>29</v>
      </c>
      <c r="C15" t="s">
        <v>62</v>
      </c>
      <c r="D15">
        <v>1</v>
      </c>
      <c r="F15">
        <v>1</v>
      </c>
      <c r="M15">
        <f t="shared" si="0"/>
        <v>2</v>
      </c>
      <c r="N15">
        <f t="shared" si="1"/>
        <v>2</v>
      </c>
      <c r="O15" s="4">
        <f t="shared" si="2"/>
        <v>22.22222222222222</v>
      </c>
    </row>
    <row r="16" spans="2:15" ht="12">
      <c r="B16" t="s">
        <v>64</v>
      </c>
      <c r="F16">
        <v>1</v>
      </c>
      <c r="M16">
        <f t="shared" si="0"/>
        <v>1</v>
      </c>
      <c r="N16">
        <f t="shared" si="1"/>
        <v>1</v>
      </c>
      <c r="O16" s="4">
        <f t="shared" si="2"/>
        <v>11.11111111111111</v>
      </c>
    </row>
    <row r="17" spans="2:15" ht="12">
      <c r="B17" t="s">
        <v>27</v>
      </c>
      <c r="F17">
        <v>1</v>
      </c>
      <c r="K17">
        <v>400</v>
      </c>
      <c r="L17">
        <v>149</v>
      </c>
      <c r="M17">
        <f t="shared" si="0"/>
        <v>550</v>
      </c>
      <c r="N17">
        <f t="shared" si="1"/>
        <v>3</v>
      </c>
      <c r="O17" s="4">
        <f t="shared" si="2"/>
        <v>33.333333333333336</v>
      </c>
    </row>
    <row r="18" spans="2:15" ht="12">
      <c r="B18" t="s">
        <v>28</v>
      </c>
      <c r="F18">
        <v>121</v>
      </c>
      <c r="K18">
        <v>4</v>
      </c>
      <c r="L18">
        <v>721</v>
      </c>
      <c r="M18">
        <f t="shared" si="0"/>
        <v>846</v>
      </c>
      <c r="N18">
        <f t="shared" si="1"/>
        <v>3</v>
      </c>
      <c r="O18" s="4">
        <f t="shared" si="2"/>
        <v>33.333333333333336</v>
      </c>
    </row>
    <row r="19" spans="2:15" ht="12">
      <c r="B19" t="s">
        <v>65</v>
      </c>
      <c r="F19">
        <v>4</v>
      </c>
      <c r="L19">
        <v>52</v>
      </c>
      <c r="M19">
        <f t="shared" si="0"/>
        <v>56</v>
      </c>
      <c r="N19">
        <f t="shared" si="1"/>
        <v>2</v>
      </c>
      <c r="O19" s="4">
        <f t="shared" si="2"/>
        <v>22.22222222222222</v>
      </c>
    </row>
    <row r="20" spans="2:15" ht="12">
      <c r="B20" t="s">
        <v>133</v>
      </c>
      <c r="K20">
        <v>2</v>
      </c>
      <c r="L20">
        <v>53</v>
      </c>
      <c r="M20">
        <f t="shared" si="0"/>
        <v>55</v>
      </c>
      <c r="N20">
        <f t="shared" si="1"/>
        <v>2</v>
      </c>
      <c r="O20" s="4">
        <f t="shared" si="2"/>
        <v>22.22222222222222</v>
      </c>
    </row>
    <row r="21" spans="2:15" ht="12">
      <c r="B21" t="s">
        <v>66</v>
      </c>
      <c r="F21">
        <v>32</v>
      </c>
      <c r="G21">
        <v>1</v>
      </c>
      <c r="I21">
        <v>3</v>
      </c>
      <c r="J21">
        <v>6</v>
      </c>
      <c r="K21">
        <v>17</v>
      </c>
      <c r="L21">
        <v>2</v>
      </c>
      <c r="M21">
        <f t="shared" si="0"/>
        <v>61</v>
      </c>
      <c r="N21">
        <f t="shared" si="1"/>
        <v>6</v>
      </c>
      <c r="O21" s="4">
        <f t="shared" si="2"/>
        <v>66.66666666666667</v>
      </c>
    </row>
    <row r="22" spans="2:15" ht="12">
      <c r="B22" t="s">
        <v>128</v>
      </c>
      <c r="K22" t="s">
        <v>129</v>
      </c>
      <c r="M22">
        <f t="shared" si="0"/>
        <v>0</v>
      </c>
      <c r="N22">
        <v>1</v>
      </c>
      <c r="O22" s="4">
        <f t="shared" si="2"/>
        <v>11.11111111111111</v>
      </c>
    </row>
    <row r="23" spans="2:15" ht="12">
      <c r="B23" t="s">
        <v>67</v>
      </c>
      <c r="F23">
        <v>126</v>
      </c>
      <c r="M23">
        <f t="shared" si="0"/>
        <v>126</v>
      </c>
      <c r="N23">
        <f aca="true" t="shared" si="3" ref="N23:N41">COUNT(D23:L23)</f>
        <v>1</v>
      </c>
      <c r="O23" s="4">
        <f t="shared" si="2"/>
        <v>11.11111111111111</v>
      </c>
    </row>
    <row r="24" spans="2:15" ht="12">
      <c r="B24" t="s">
        <v>50</v>
      </c>
      <c r="E24">
        <v>570</v>
      </c>
      <c r="F24">
        <v>1000</v>
      </c>
      <c r="J24">
        <v>1216</v>
      </c>
      <c r="K24">
        <v>986</v>
      </c>
      <c r="L24">
        <v>14</v>
      </c>
      <c r="M24">
        <f t="shared" si="0"/>
        <v>3786</v>
      </c>
      <c r="N24">
        <f t="shared" si="3"/>
        <v>5</v>
      </c>
      <c r="O24" s="4">
        <f t="shared" si="2"/>
        <v>55.55555555555556</v>
      </c>
    </row>
    <row r="25" spans="2:15" ht="12">
      <c r="B25" t="s">
        <v>30</v>
      </c>
      <c r="D25">
        <v>12</v>
      </c>
      <c r="E25" t="s">
        <v>45</v>
      </c>
      <c r="F25">
        <v>32</v>
      </c>
      <c r="J25">
        <v>4</v>
      </c>
      <c r="K25">
        <v>36</v>
      </c>
      <c r="L25">
        <v>23</v>
      </c>
      <c r="M25">
        <f t="shared" si="0"/>
        <v>107</v>
      </c>
      <c r="N25">
        <f t="shared" si="3"/>
        <v>5</v>
      </c>
      <c r="O25" s="4">
        <f t="shared" si="2"/>
        <v>55.55555555555556</v>
      </c>
    </row>
    <row r="26" spans="2:15" ht="12">
      <c r="B26" t="s">
        <v>59</v>
      </c>
      <c r="E26">
        <v>6</v>
      </c>
      <c r="F26">
        <v>8</v>
      </c>
      <c r="J26">
        <v>1</v>
      </c>
      <c r="K26">
        <v>12</v>
      </c>
      <c r="L26">
        <v>7</v>
      </c>
      <c r="M26">
        <f t="shared" si="0"/>
        <v>34</v>
      </c>
      <c r="N26">
        <f t="shared" si="3"/>
        <v>5</v>
      </c>
      <c r="O26" s="4">
        <f t="shared" si="2"/>
        <v>55.55555555555556</v>
      </c>
    </row>
    <row r="27" spans="2:15" ht="12">
      <c r="B27" t="s">
        <v>39</v>
      </c>
      <c r="D27">
        <v>549</v>
      </c>
      <c r="E27">
        <v>13000</v>
      </c>
      <c r="K27">
        <v>225</v>
      </c>
      <c r="L27">
        <v>488</v>
      </c>
      <c r="M27">
        <f t="shared" si="0"/>
        <v>14262</v>
      </c>
      <c r="N27">
        <f t="shared" si="3"/>
        <v>4</v>
      </c>
      <c r="O27" s="4">
        <f t="shared" si="2"/>
        <v>44.44444444444444</v>
      </c>
    </row>
    <row r="28" spans="2:15" ht="12">
      <c r="B28" t="s">
        <v>68</v>
      </c>
      <c r="F28">
        <v>6</v>
      </c>
      <c r="I28">
        <v>1</v>
      </c>
      <c r="K28">
        <v>54</v>
      </c>
      <c r="L28">
        <v>1722</v>
      </c>
      <c r="M28">
        <f t="shared" si="0"/>
        <v>1783</v>
      </c>
      <c r="N28">
        <f t="shared" si="3"/>
        <v>4</v>
      </c>
      <c r="O28" s="4">
        <f t="shared" si="2"/>
        <v>44.44444444444444</v>
      </c>
    </row>
    <row r="29" spans="2:15" ht="12">
      <c r="B29" t="s">
        <v>51</v>
      </c>
      <c r="E29">
        <v>1000</v>
      </c>
      <c r="K29">
        <v>6</v>
      </c>
      <c r="L29">
        <v>57</v>
      </c>
      <c r="M29">
        <f t="shared" si="0"/>
        <v>1063</v>
      </c>
      <c r="N29">
        <f t="shared" si="3"/>
        <v>3</v>
      </c>
      <c r="O29" s="4">
        <f t="shared" si="2"/>
        <v>33.333333333333336</v>
      </c>
    </row>
    <row r="30" spans="2:15" ht="12">
      <c r="B30" t="s">
        <v>69</v>
      </c>
      <c r="F30">
        <v>17</v>
      </c>
      <c r="I30">
        <v>1</v>
      </c>
      <c r="L30">
        <v>1</v>
      </c>
      <c r="M30">
        <f t="shared" si="0"/>
        <v>19</v>
      </c>
      <c r="N30">
        <f t="shared" si="3"/>
        <v>3</v>
      </c>
      <c r="O30" s="4">
        <f t="shared" si="2"/>
        <v>33.333333333333336</v>
      </c>
    </row>
    <row r="31" spans="2:15" ht="12">
      <c r="B31" t="s">
        <v>38</v>
      </c>
      <c r="D31">
        <v>2</v>
      </c>
      <c r="K31">
        <v>2</v>
      </c>
      <c r="L31">
        <v>11</v>
      </c>
      <c r="M31">
        <f t="shared" si="0"/>
        <v>15</v>
      </c>
      <c r="N31">
        <f t="shared" si="3"/>
        <v>3</v>
      </c>
      <c r="O31" s="4">
        <f t="shared" si="2"/>
        <v>33.333333333333336</v>
      </c>
    </row>
    <row r="32" spans="2:15" ht="12">
      <c r="B32" t="s">
        <v>32</v>
      </c>
      <c r="D32">
        <v>1</v>
      </c>
      <c r="E32">
        <v>1</v>
      </c>
      <c r="K32">
        <v>4</v>
      </c>
      <c r="M32">
        <f t="shared" si="0"/>
        <v>6</v>
      </c>
      <c r="N32">
        <f t="shared" si="3"/>
        <v>3</v>
      </c>
      <c r="O32" s="4">
        <f t="shared" si="2"/>
        <v>33.333333333333336</v>
      </c>
    </row>
    <row r="33" spans="2:15" ht="12">
      <c r="B33" t="s">
        <v>55</v>
      </c>
      <c r="E33">
        <v>122</v>
      </c>
      <c r="L33">
        <v>1</v>
      </c>
      <c r="M33">
        <f t="shared" si="0"/>
        <v>123</v>
      </c>
      <c r="N33">
        <f t="shared" si="3"/>
        <v>2</v>
      </c>
      <c r="O33" s="4">
        <f t="shared" si="2"/>
        <v>22.22222222222222</v>
      </c>
    </row>
    <row r="34" spans="2:15" ht="12">
      <c r="B34" t="s">
        <v>154</v>
      </c>
      <c r="K34">
        <v>9</v>
      </c>
      <c r="L34">
        <v>11</v>
      </c>
      <c r="M34">
        <f t="shared" si="0"/>
        <v>20</v>
      </c>
      <c r="N34">
        <f t="shared" si="3"/>
        <v>2</v>
      </c>
      <c r="O34" s="4">
        <f t="shared" si="2"/>
        <v>22.22222222222222</v>
      </c>
    </row>
    <row r="35" spans="2:15" ht="12">
      <c r="B35" t="s">
        <v>217</v>
      </c>
      <c r="L35">
        <v>14</v>
      </c>
      <c r="M35">
        <f t="shared" si="0"/>
        <v>14</v>
      </c>
      <c r="N35">
        <f t="shared" si="3"/>
        <v>1</v>
      </c>
      <c r="O35" s="4">
        <f t="shared" si="2"/>
        <v>11.11111111111111</v>
      </c>
    </row>
    <row r="36" spans="2:15" ht="12">
      <c r="B36" t="s">
        <v>181</v>
      </c>
      <c r="L36">
        <v>6</v>
      </c>
      <c r="M36">
        <f t="shared" si="0"/>
        <v>6</v>
      </c>
      <c r="N36">
        <f t="shared" si="3"/>
        <v>1</v>
      </c>
      <c r="O36" s="4">
        <f t="shared" si="2"/>
        <v>11.11111111111111</v>
      </c>
    </row>
    <row r="37" spans="2:15" ht="12">
      <c r="B37" t="s">
        <v>53</v>
      </c>
      <c r="E37">
        <v>6</v>
      </c>
      <c r="M37">
        <f aca="true" t="shared" si="4" ref="M37:M68">SUM(D37:L37)</f>
        <v>6</v>
      </c>
      <c r="N37">
        <f t="shared" si="3"/>
        <v>1</v>
      </c>
      <c r="O37" s="4">
        <f aca="true" t="shared" si="5" ref="O37:O68">+N37/0.09</f>
        <v>11.11111111111111</v>
      </c>
    </row>
    <row r="38" spans="2:15" ht="12">
      <c r="B38" t="s">
        <v>149</v>
      </c>
      <c r="K38">
        <v>3</v>
      </c>
      <c r="M38">
        <f t="shared" si="4"/>
        <v>3</v>
      </c>
      <c r="N38">
        <f t="shared" si="3"/>
        <v>1</v>
      </c>
      <c r="O38" s="4">
        <f t="shared" si="5"/>
        <v>11.11111111111111</v>
      </c>
    </row>
    <row r="39" spans="2:15" ht="12">
      <c r="B39" t="s">
        <v>183</v>
      </c>
      <c r="L39">
        <v>1</v>
      </c>
      <c r="M39">
        <f t="shared" si="4"/>
        <v>1</v>
      </c>
      <c r="N39">
        <f t="shared" si="3"/>
        <v>1</v>
      </c>
      <c r="O39" s="4">
        <f t="shared" si="5"/>
        <v>11.11111111111111</v>
      </c>
    </row>
    <row r="40" spans="2:15" ht="12">
      <c r="B40" t="s">
        <v>153</v>
      </c>
      <c r="K40">
        <v>1</v>
      </c>
      <c r="M40">
        <f t="shared" si="4"/>
        <v>1</v>
      </c>
      <c r="N40">
        <f t="shared" si="3"/>
        <v>1</v>
      </c>
      <c r="O40" s="4">
        <f t="shared" si="5"/>
        <v>11.11111111111111</v>
      </c>
    </row>
    <row r="41" spans="2:15" ht="12">
      <c r="B41" t="s">
        <v>191</v>
      </c>
      <c r="L41">
        <v>1</v>
      </c>
      <c r="M41">
        <f t="shared" si="4"/>
        <v>1</v>
      </c>
      <c r="N41">
        <f t="shared" si="3"/>
        <v>1</v>
      </c>
      <c r="O41" s="4">
        <f t="shared" si="5"/>
        <v>11.11111111111111</v>
      </c>
    </row>
    <row r="42" spans="1:15" ht="12">
      <c r="A42">
        <v>1</v>
      </c>
      <c r="B42" t="s">
        <v>48</v>
      </c>
      <c r="E42">
        <v>55</v>
      </c>
      <c r="F42">
        <v>3909</v>
      </c>
      <c r="G42">
        <v>1</v>
      </c>
      <c r="H42">
        <v>1</v>
      </c>
      <c r="I42">
        <v>63</v>
      </c>
      <c r="J42">
        <v>162</v>
      </c>
      <c r="K42">
        <v>10</v>
      </c>
      <c r="L42">
        <v>808</v>
      </c>
      <c r="M42">
        <f t="shared" si="4"/>
        <v>5009</v>
      </c>
      <c r="N42">
        <f aca="true" t="shared" si="6" ref="N42:N73">COUNT(D42:L42)</f>
        <v>8</v>
      </c>
      <c r="O42" s="4">
        <f t="shared" si="5"/>
        <v>88.88888888888889</v>
      </c>
    </row>
    <row r="43" spans="1:15" ht="12">
      <c r="A43">
        <v>1</v>
      </c>
      <c r="B43" t="s">
        <v>35</v>
      </c>
      <c r="D43">
        <v>1</v>
      </c>
      <c r="E43">
        <v>350</v>
      </c>
      <c r="F43">
        <v>1323</v>
      </c>
      <c r="G43">
        <v>20</v>
      </c>
      <c r="I43">
        <v>28</v>
      </c>
      <c r="J43">
        <v>569</v>
      </c>
      <c r="K43">
        <v>44</v>
      </c>
      <c r="L43">
        <v>221</v>
      </c>
      <c r="M43">
        <f t="shared" si="4"/>
        <v>2556</v>
      </c>
      <c r="N43">
        <f t="shared" si="6"/>
        <v>8</v>
      </c>
      <c r="O43" s="4">
        <f t="shared" si="5"/>
        <v>88.88888888888889</v>
      </c>
    </row>
    <row r="44" spans="1:15" ht="12">
      <c r="A44">
        <v>1</v>
      </c>
      <c r="B44" t="s">
        <v>58</v>
      </c>
      <c r="D44">
        <v>2</v>
      </c>
      <c r="E44">
        <v>14</v>
      </c>
      <c r="F44">
        <v>229</v>
      </c>
      <c r="G44">
        <v>3</v>
      </c>
      <c r="I44">
        <v>1</v>
      </c>
      <c r="J44">
        <v>248</v>
      </c>
      <c r="K44">
        <v>2</v>
      </c>
      <c r="L44">
        <v>2</v>
      </c>
      <c r="M44">
        <f t="shared" si="4"/>
        <v>501</v>
      </c>
      <c r="N44">
        <f t="shared" si="6"/>
        <v>8</v>
      </c>
      <c r="O44" s="4">
        <f t="shared" si="5"/>
        <v>88.88888888888889</v>
      </c>
    </row>
    <row r="45" spans="1:15" ht="12">
      <c r="A45">
        <v>1</v>
      </c>
      <c r="B45" t="s">
        <v>117</v>
      </c>
      <c r="F45">
        <v>1159</v>
      </c>
      <c r="G45">
        <v>1</v>
      </c>
      <c r="I45">
        <v>11</v>
      </c>
      <c r="K45">
        <v>52</v>
      </c>
      <c r="L45">
        <v>7</v>
      </c>
      <c r="M45">
        <f t="shared" si="4"/>
        <v>1230</v>
      </c>
      <c r="N45">
        <f t="shared" si="6"/>
        <v>5</v>
      </c>
      <c r="O45" s="4">
        <f t="shared" si="5"/>
        <v>55.55555555555556</v>
      </c>
    </row>
    <row r="46" spans="1:15" ht="12">
      <c r="A46">
        <v>1</v>
      </c>
      <c r="B46" t="s">
        <v>118</v>
      </c>
      <c r="G46">
        <v>13</v>
      </c>
      <c r="I46">
        <v>148</v>
      </c>
      <c r="J46">
        <v>11</v>
      </c>
      <c r="K46">
        <v>7</v>
      </c>
      <c r="L46">
        <v>3</v>
      </c>
      <c r="M46">
        <f t="shared" si="4"/>
        <v>182</v>
      </c>
      <c r="N46">
        <f t="shared" si="6"/>
        <v>5</v>
      </c>
      <c r="O46" s="4">
        <f t="shared" si="5"/>
        <v>55.55555555555556</v>
      </c>
    </row>
    <row r="47" spans="1:15" ht="12">
      <c r="A47">
        <v>1</v>
      </c>
      <c r="B47" t="s">
        <v>156</v>
      </c>
      <c r="E47">
        <v>12</v>
      </c>
      <c r="F47">
        <v>60</v>
      </c>
      <c r="J47">
        <v>7</v>
      </c>
      <c r="K47">
        <v>15</v>
      </c>
      <c r="L47">
        <v>4</v>
      </c>
      <c r="M47">
        <f t="shared" si="4"/>
        <v>98</v>
      </c>
      <c r="N47">
        <f t="shared" si="6"/>
        <v>5</v>
      </c>
      <c r="O47" s="4">
        <f t="shared" si="5"/>
        <v>55.55555555555556</v>
      </c>
    </row>
    <row r="48" spans="1:15" ht="12">
      <c r="A48">
        <v>1</v>
      </c>
      <c r="B48" t="s">
        <v>157</v>
      </c>
      <c r="E48">
        <v>19</v>
      </c>
      <c r="F48">
        <v>240</v>
      </c>
      <c r="K48">
        <v>2</v>
      </c>
      <c r="L48">
        <v>33</v>
      </c>
      <c r="M48">
        <f t="shared" si="4"/>
        <v>294</v>
      </c>
      <c r="N48">
        <f t="shared" si="6"/>
        <v>4</v>
      </c>
      <c r="O48" s="4">
        <f t="shared" si="5"/>
        <v>44.44444444444444</v>
      </c>
    </row>
    <row r="49" spans="1:15" ht="12">
      <c r="A49">
        <v>1</v>
      </c>
      <c r="B49" t="s">
        <v>36</v>
      </c>
      <c r="D49">
        <v>1</v>
      </c>
      <c r="K49">
        <v>175</v>
      </c>
      <c r="L49">
        <v>376</v>
      </c>
      <c r="M49">
        <f t="shared" si="4"/>
        <v>552</v>
      </c>
      <c r="N49">
        <f t="shared" si="6"/>
        <v>3</v>
      </c>
      <c r="O49" s="4">
        <f t="shared" si="5"/>
        <v>33.333333333333336</v>
      </c>
    </row>
    <row r="50" spans="1:15" ht="12">
      <c r="A50">
        <v>1</v>
      </c>
      <c r="B50" t="s">
        <v>121</v>
      </c>
      <c r="F50">
        <v>44</v>
      </c>
      <c r="I50">
        <v>10</v>
      </c>
      <c r="K50">
        <v>1</v>
      </c>
      <c r="M50">
        <f t="shared" si="4"/>
        <v>55</v>
      </c>
      <c r="N50">
        <f t="shared" si="6"/>
        <v>3</v>
      </c>
      <c r="O50" s="4">
        <f t="shared" si="5"/>
        <v>33.333333333333336</v>
      </c>
    </row>
    <row r="51" spans="1:15" ht="12">
      <c r="A51">
        <v>1</v>
      </c>
      <c r="B51" t="s">
        <v>103</v>
      </c>
      <c r="F51">
        <v>1</v>
      </c>
      <c r="K51">
        <v>47</v>
      </c>
      <c r="L51">
        <v>3</v>
      </c>
      <c r="M51">
        <f t="shared" si="4"/>
        <v>51</v>
      </c>
      <c r="N51">
        <f t="shared" si="6"/>
        <v>3</v>
      </c>
      <c r="O51" s="4">
        <f t="shared" si="5"/>
        <v>33.333333333333336</v>
      </c>
    </row>
    <row r="52" spans="1:15" ht="12">
      <c r="A52">
        <v>1</v>
      </c>
      <c r="B52" t="s">
        <v>160</v>
      </c>
      <c r="J52">
        <v>6</v>
      </c>
      <c r="K52">
        <v>4</v>
      </c>
      <c r="L52">
        <v>1</v>
      </c>
      <c r="M52">
        <f t="shared" si="4"/>
        <v>11</v>
      </c>
      <c r="N52">
        <f t="shared" si="6"/>
        <v>3</v>
      </c>
      <c r="O52" s="4">
        <f t="shared" si="5"/>
        <v>33.333333333333336</v>
      </c>
    </row>
    <row r="53" spans="1:15" ht="12">
      <c r="A53">
        <v>1</v>
      </c>
      <c r="B53" t="s">
        <v>74</v>
      </c>
      <c r="F53">
        <v>690</v>
      </c>
      <c r="K53">
        <v>1</v>
      </c>
      <c r="M53">
        <f t="shared" si="4"/>
        <v>691</v>
      </c>
      <c r="N53">
        <f t="shared" si="6"/>
        <v>2</v>
      </c>
      <c r="O53" s="4">
        <f t="shared" si="5"/>
        <v>22.22222222222222</v>
      </c>
    </row>
    <row r="54" spans="1:15" ht="12">
      <c r="A54">
        <v>1</v>
      </c>
      <c r="B54" t="s">
        <v>102</v>
      </c>
      <c r="F54">
        <v>1</v>
      </c>
      <c r="L54">
        <v>23</v>
      </c>
      <c r="M54">
        <f t="shared" si="4"/>
        <v>24</v>
      </c>
      <c r="N54">
        <f t="shared" si="6"/>
        <v>2</v>
      </c>
      <c r="O54" s="4">
        <f t="shared" si="5"/>
        <v>22.22222222222222</v>
      </c>
    </row>
    <row r="55" spans="1:15" ht="12">
      <c r="A55">
        <v>1</v>
      </c>
      <c r="B55" t="s">
        <v>148</v>
      </c>
      <c r="F55">
        <v>2</v>
      </c>
      <c r="K55">
        <v>2</v>
      </c>
      <c r="M55">
        <f t="shared" si="4"/>
        <v>4</v>
      </c>
      <c r="N55">
        <f t="shared" si="6"/>
        <v>2</v>
      </c>
      <c r="O55" s="4">
        <f t="shared" si="5"/>
        <v>22.22222222222222</v>
      </c>
    </row>
    <row r="56" spans="1:15" ht="12">
      <c r="A56">
        <v>2</v>
      </c>
      <c r="B56" t="s">
        <v>34</v>
      </c>
      <c r="D56">
        <v>9</v>
      </c>
      <c r="E56">
        <v>350</v>
      </c>
      <c r="F56">
        <v>9</v>
      </c>
      <c r="H56">
        <v>5</v>
      </c>
      <c r="I56">
        <v>2</v>
      </c>
      <c r="L56">
        <v>15</v>
      </c>
      <c r="M56">
        <f t="shared" si="4"/>
        <v>390</v>
      </c>
      <c r="N56">
        <f t="shared" si="6"/>
        <v>6</v>
      </c>
      <c r="O56" s="4">
        <f t="shared" si="5"/>
        <v>66.66666666666667</v>
      </c>
    </row>
    <row r="57" spans="1:15" ht="12">
      <c r="A57">
        <v>2</v>
      </c>
      <c r="B57" t="s">
        <v>37</v>
      </c>
      <c r="D57">
        <v>5</v>
      </c>
      <c r="E57">
        <v>10</v>
      </c>
      <c r="F57">
        <v>1</v>
      </c>
      <c r="K57">
        <v>2</v>
      </c>
      <c r="L57">
        <v>8</v>
      </c>
      <c r="M57">
        <f t="shared" si="4"/>
        <v>26</v>
      </c>
      <c r="N57">
        <f t="shared" si="6"/>
        <v>5</v>
      </c>
      <c r="O57" s="4">
        <f t="shared" si="5"/>
        <v>55.55555555555556</v>
      </c>
    </row>
    <row r="58" spans="1:15" ht="12">
      <c r="A58">
        <v>2</v>
      </c>
      <c r="B58" t="s">
        <v>72</v>
      </c>
      <c r="F58">
        <v>4</v>
      </c>
      <c r="K58">
        <v>11</v>
      </c>
      <c r="L58">
        <v>147</v>
      </c>
      <c r="M58">
        <f t="shared" si="4"/>
        <v>162</v>
      </c>
      <c r="N58">
        <f t="shared" si="6"/>
        <v>3</v>
      </c>
      <c r="O58" s="4">
        <f t="shared" si="5"/>
        <v>33.333333333333336</v>
      </c>
    </row>
    <row r="59" spans="1:15" ht="12">
      <c r="A59">
        <v>2</v>
      </c>
      <c r="B59" t="s">
        <v>207</v>
      </c>
      <c r="E59">
        <v>7</v>
      </c>
      <c r="K59">
        <v>7</v>
      </c>
      <c r="L59">
        <v>3</v>
      </c>
      <c r="M59">
        <f t="shared" si="4"/>
        <v>17</v>
      </c>
      <c r="N59">
        <f t="shared" si="6"/>
        <v>3</v>
      </c>
      <c r="O59" s="4">
        <f t="shared" si="5"/>
        <v>33.333333333333336</v>
      </c>
    </row>
    <row r="60" spans="1:15" ht="12">
      <c r="A60">
        <v>2</v>
      </c>
      <c r="B60" t="s">
        <v>99</v>
      </c>
      <c r="F60">
        <v>5</v>
      </c>
      <c r="K60">
        <v>1</v>
      </c>
      <c r="L60">
        <v>3</v>
      </c>
      <c r="M60">
        <f t="shared" si="4"/>
        <v>9</v>
      </c>
      <c r="N60">
        <f t="shared" si="6"/>
        <v>3</v>
      </c>
      <c r="O60" s="4">
        <f t="shared" si="5"/>
        <v>33.333333333333336</v>
      </c>
    </row>
    <row r="61" spans="1:15" ht="12">
      <c r="A61">
        <v>2</v>
      </c>
      <c r="B61" t="s">
        <v>78</v>
      </c>
      <c r="F61">
        <v>22</v>
      </c>
      <c r="K61">
        <v>137</v>
      </c>
      <c r="M61">
        <f t="shared" si="4"/>
        <v>159</v>
      </c>
      <c r="N61">
        <f t="shared" si="6"/>
        <v>2</v>
      </c>
      <c r="O61" s="4">
        <f t="shared" si="5"/>
        <v>22.22222222222222</v>
      </c>
    </row>
    <row r="62" spans="1:15" ht="12">
      <c r="A62">
        <v>2</v>
      </c>
      <c r="B62" t="s">
        <v>100</v>
      </c>
      <c r="F62">
        <v>49</v>
      </c>
      <c r="L62">
        <v>6</v>
      </c>
      <c r="M62">
        <f t="shared" si="4"/>
        <v>55</v>
      </c>
      <c r="N62">
        <f t="shared" si="6"/>
        <v>2</v>
      </c>
      <c r="O62" s="4">
        <f t="shared" si="5"/>
        <v>22.22222222222222</v>
      </c>
    </row>
    <row r="63" spans="1:15" ht="12">
      <c r="A63">
        <v>2</v>
      </c>
      <c r="B63" t="s">
        <v>120</v>
      </c>
      <c r="I63">
        <v>4</v>
      </c>
      <c r="L63">
        <v>47</v>
      </c>
      <c r="M63">
        <f t="shared" si="4"/>
        <v>51</v>
      </c>
      <c r="N63">
        <f t="shared" si="6"/>
        <v>2</v>
      </c>
      <c r="O63" s="4">
        <f t="shared" si="5"/>
        <v>22.22222222222222</v>
      </c>
    </row>
    <row r="64" spans="1:15" ht="12">
      <c r="A64">
        <v>2</v>
      </c>
      <c r="B64" t="s">
        <v>125</v>
      </c>
      <c r="I64">
        <v>1</v>
      </c>
      <c r="L64">
        <v>38</v>
      </c>
      <c r="M64">
        <f t="shared" si="4"/>
        <v>39</v>
      </c>
      <c r="N64">
        <f t="shared" si="6"/>
        <v>2</v>
      </c>
      <c r="O64" s="4">
        <f t="shared" si="5"/>
        <v>22.22222222222222</v>
      </c>
    </row>
    <row r="65" spans="1:15" ht="12">
      <c r="A65">
        <v>2</v>
      </c>
      <c r="B65" t="s">
        <v>92</v>
      </c>
      <c r="F65">
        <v>24</v>
      </c>
      <c r="L65">
        <v>5</v>
      </c>
      <c r="M65">
        <f t="shared" si="4"/>
        <v>29</v>
      </c>
      <c r="N65">
        <f t="shared" si="6"/>
        <v>2</v>
      </c>
      <c r="O65" s="4">
        <f t="shared" si="5"/>
        <v>22.22222222222222</v>
      </c>
    </row>
    <row r="66" spans="1:15" ht="12">
      <c r="A66">
        <v>2</v>
      </c>
      <c r="B66" t="s">
        <v>124</v>
      </c>
      <c r="F66">
        <v>16</v>
      </c>
      <c r="I66">
        <v>4</v>
      </c>
      <c r="M66">
        <f t="shared" si="4"/>
        <v>20</v>
      </c>
      <c r="N66">
        <f t="shared" si="6"/>
        <v>2</v>
      </c>
      <c r="O66" s="4">
        <f t="shared" si="5"/>
        <v>22.22222222222222</v>
      </c>
    </row>
    <row r="67" spans="1:15" ht="12">
      <c r="A67">
        <v>2</v>
      </c>
      <c r="B67" t="s">
        <v>135</v>
      </c>
      <c r="K67">
        <v>2</v>
      </c>
      <c r="L67">
        <v>16</v>
      </c>
      <c r="M67">
        <f t="shared" si="4"/>
        <v>18</v>
      </c>
      <c r="N67">
        <f t="shared" si="6"/>
        <v>2</v>
      </c>
      <c r="O67" s="4">
        <f t="shared" si="5"/>
        <v>22.22222222222222</v>
      </c>
    </row>
    <row r="68" spans="1:15" ht="12">
      <c r="A68">
        <v>2</v>
      </c>
      <c r="B68" t="s">
        <v>122</v>
      </c>
      <c r="K68">
        <v>2</v>
      </c>
      <c r="L68">
        <v>1</v>
      </c>
      <c r="M68">
        <f t="shared" si="4"/>
        <v>3</v>
      </c>
      <c r="N68">
        <f t="shared" si="6"/>
        <v>2</v>
      </c>
      <c r="O68" s="4">
        <f t="shared" si="5"/>
        <v>22.22222222222222</v>
      </c>
    </row>
    <row r="69" spans="1:15" ht="12">
      <c r="A69">
        <v>2</v>
      </c>
      <c r="B69" t="s">
        <v>187</v>
      </c>
      <c r="K69">
        <v>1</v>
      </c>
      <c r="L69">
        <v>1</v>
      </c>
      <c r="M69">
        <f aca="true" t="shared" si="7" ref="M69:M101">SUM(D69:L69)</f>
        <v>2</v>
      </c>
      <c r="N69">
        <f t="shared" si="6"/>
        <v>2</v>
      </c>
      <c r="O69" s="4">
        <f aca="true" t="shared" si="8" ref="O69:O101">+N69/0.09</f>
        <v>22.22222222222222</v>
      </c>
    </row>
    <row r="70" spans="1:15" ht="12">
      <c r="A70">
        <v>2</v>
      </c>
      <c r="B70" t="s">
        <v>89</v>
      </c>
      <c r="F70">
        <v>1</v>
      </c>
      <c r="J70">
        <v>1</v>
      </c>
      <c r="M70">
        <f t="shared" si="7"/>
        <v>2</v>
      </c>
      <c r="N70">
        <f t="shared" si="6"/>
        <v>2</v>
      </c>
      <c r="O70" s="4">
        <f t="shared" si="8"/>
        <v>22.22222222222222</v>
      </c>
    </row>
    <row r="71" spans="1:15" ht="12">
      <c r="A71">
        <v>3</v>
      </c>
      <c r="B71" t="s">
        <v>46</v>
      </c>
      <c r="E71">
        <v>6</v>
      </c>
      <c r="F71">
        <v>2</v>
      </c>
      <c r="K71">
        <v>30</v>
      </c>
      <c r="L71">
        <v>251</v>
      </c>
      <c r="M71">
        <f t="shared" si="7"/>
        <v>289</v>
      </c>
      <c r="N71">
        <f t="shared" si="6"/>
        <v>4</v>
      </c>
      <c r="O71" s="4">
        <f t="shared" si="8"/>
        <v>44.44444444444444</v>
      </c>
    </row>
    <row r="72" spans="1:15" ht="12">
      <c r="A72">
        <v>3</v>
      </c>
      <c r="B72" t="s">
        <v>88</v>
      </c>
      <c r="F72">
        <v>64</v>
      </c>
      <c r="J72">
        <v>1</v>
      </c>
      <c r="L72">
        <v>3</v>
      </c>
      <c r="M72">
        <f t="shared" si="7"/>
        <v>68</v>
      </c>
      <c r="N72">
        <f t="shared" si="6"/>
        <v>3</v>
      </c>
      <c r="O72" s="4">
        <f t="shared" si="8"/>
        <v>33.333333333333336</v>
      </c>
    </row>
    <row r="73" spans="1:15" ht="12">
      <c r="A73">
        <v>3</v>
      </c>
      <c r="B73" t="s">
        <v>60</v>
      </c>
      <c r="E73">
        <v>1</v>
      </c>
      <c r="K73">
        <v>1</v>
      </c>
      <c r="L73">
        <v>1</v>
      </c>
      <c r="M73">
        <f t="shared" si="7"/>
        <v>3</v>
      </c>
      <c r="N73">
        <f t="shared" si="6"/>
        <v>3</v>
      </c>
      <c r="O73" s="4">
        <f t="shared" si="8"/>
        <v>33.333333333333336</v>
      </c>
    </row>
    <row r="74" spans="1:15" ht="12">
      <c r="A74">
        <v>3</v>
      </c>
      <c r="B74" t="s">
        <v>84</v>
      </c>
      <c r="F74">
        <v>1</v>
      </c>
      <c r="K74">
        <v>5</v>
      </c>
      <c r="M74">
        <f t="shared" si="7"/>
        <v>6</v>
      </c>
      <c r="N74">
        <f aca="true" t="shared" si="9" ref="N74:N109">COUNT(D74:L74)</f>
        <v>2</v>
      </c>
      <c r="O74" s="4">
        <f t="shared" si="8"/>
        <v>22.22222222222222</v>
      </c>
    </row>
    <row r="75" spans="1:15" ht="12">
      <c r="A75">
        <v>3</v>
      </c>
      <c r="B75" t="s">
        <v>77</v>
      </c>
      <c r="F75">
        <v>1</v>
      </c>
      <c r="L75">
        <v>1</v>
      </c>
      <c r="M75">
        <f t="shared" si="7"/>
        <v>2</v>
      </c>
      <c r="N75">
        <f t="shared" si="9"/>
        <v>2</v>
      </c>
      <c r="O75" s="4">
        <f t="shared" si="8"/>
        <v>22.22222222222222</v>
      </c>
    </row>
    <row r="76" spans="1:15" ht="12">
      <c r="A76">
        <v>3</v>
      </c>
      <c r="B76" t="s">
        <v>82</v>
      </c>
      <c r="F76">
        <v>1</v>
      </c>
      <c r="L76">
        <v>1</v>
      </c>
      <c r="M76">
        <f t="shared" si="7"/>
        <v>2</v>
      </c>
      <c r="N76">
        <f t="shared" si="9"/>
        <v>2</v>
      </c>
      <c r="O76" s="4">
        <f t="shared" si="8"/>
        <v>22.22222222222222</v>
      </c>
    </row>
    <row r="77" spans="1:15" ht="12">
      <c r="A77">
        <v>3</v>
      </c>
      <c r="B77" t="s">
        <v>138</v>
      </c>
      <c r="K77">
        <v>8</v>
      </c>
      <c r="L77">
        <v>1</v>
      </c>
      <c r="M77">
        <f t="shared" si="7"/>
        <v>9</v>
      </c>
      <c r="N77">
        <f t="shared" si="9"/>
        <v>2</v>
      </c>
      <c r="O77" s="4">
        <f t="shared" si="8"/>
        <v>22.22222222222222</v>
      </c>
    </row>
    <row r="78" spans="1:15" ht="12">
      <c r="A78">
        <v>4</v>
      </c>
      <c r="B78" t="s">
        <v>47</v>
      </c>
      <c r="D78">
        <v>4</v>
      </c>
      <c r="E78">
        <v>94</v>
      </c>
      <c r="F78">
        <v>871</v>
      </c>
      <c r="G78">
        <v>72</v>
      </c>
      <c r="I78">
        <v>104</v>
      </c>
      <c r="J78">
        <v>14</v>
      </c>
      <c r="K78">
        <v>373</v>
      </c>
      <c r="L78">
        <v>380</v>
      </c>
      <c r="M78">
        <f t="shared" si="7"/>
        <v>1912</v>
      </c>
      <c r="N78">
        <f t="shared" si="9"/>
        <v>8</v>
      </c>
      <c r="O78" s="4">
        <f t="shared" si="8"/>
        <v>88.88888888888889</v>
      </c>
    </row>
    <row r="79" spans="1:15" ht="12">
      <c r="A79">
        <v>4</v>
      </c>
      <c r="B79" t="s">
        <v>33</v>
      </c>
      <c r="D79">
        <v>3</v>
      </c>
      <c r="E79">
        <v>117</v>
      </c>
      <c r="K79">
        <v>3</v>
      </c>
      <c r="L79">
        <v>31</v>
      </c>
      <c r="M79">
        <f t="shared" si="7"/>
        <v>154</v>
      </c>
      <c r="N79">
        <f t="shared" si="9"/>
        <v>4</v>
      </c>
      <c r="O79" s="4">
        <f t="shared" si="8"/>
        <v>44.44444444444444</v>
      </c>
    </row>
    <row r="80" spans="1:15" ht="12">
      <c r="A80">
        <v>4</v>
      </c>
      <c r="B80" t="s">
        <v>57</v>
      </c>
      <c r="E80">
        <v>14</v>
      </c>
      <c r="K80">
        <v>3</v>
      </c>
      <c r="L80">
        <v>5</v>
      </c>
      <c r="M80">
        <f t="shared" si="7"/>
        <v>22</v>
      </c>
      <c r="N80">
        <f t="shared" si="9"/>
        <v>3</v>
      </c>
      <c r="O80" s="4">
        <f t="shared" si="8"/>
        <v>33.333333333333336</v>
      </c>
    </row>
    <row r="81" spans="1:15" ht="12">
      <c r="A81">
        <v>4</v>
      </c>
      <c r="B81" t="s">
        <v>54</v>
      </c>
      <c r="E81">
        <v>3</v>
      </c>
      <c r="J81">
        <v>6</v>
      </c>
      <c r="L81">
        <v>1</v>
      </c>
      <c r="M81">
        <f t="shared" si="7"/>
        <v>10</v>
      </c>
      <c r="N81">
        <f t="shared" si="9"/>
        <v>3</v>
      </c>
      <c r="O81" s="4">
        <f t="shared" si="8"/>
        <v>33.333333333333336</v>
      </c>
    </row>
    <row r="82" spans="1:15" ht="12">
      <c r="A82">
        <v>4</v>
      </c>
      <c r="B82" t="s">
        <v>56</v>
      </c>
      <c r="E82">
        <v>2</v>
      </c>
      <c r="K82">
        <v>2</v>
      </c>
      <c r="L82">
        <v>2</v>
      </c>
      <c r="M82">
        <f t="shared" si="7"/>
        <v>6</v>
      </c>
      <c r="N82">
        <f t="shared" si="9"/>
        <v>3</v>
      </c>
      <c r="O82" s="4">
        <f t="shared" si="8"/>
        <v>33.333333333333336</v>
      </c>
    </row>
    <row r="83" spans="1:15" ht="12">
      <c r="A83">
        <v>4</v>
      </c>
      <c r="B83" t="s">
        <v>146</v>
      </c>
      <c r="K83">
        <v>16</v>
      </c>
      <c r="L83">
        <v>156</v>
      </c>
      <c r="M83">
        <f t="shared" si="7"/>
        <v>172</v>
      </c>
      <c r="N83">
        <f t="shared" si="9"/>
        <v>2</v>
      </c>
      <c r="O83" s="4">
        <f t="shared" si="8"/>
        <v>22.22222222222222</v>
      </c>
    </row>
    <row r="84" spans="1:15" ht="12">
      <c r="A84">
        <v>4</v>
      </c>
      <c r="B84" t="s">
        <v>141</v>
      </c>
      <c r="K84">
        <v>132</v>
      </c>
      <c r="L84">
        <v>2</v>
      </c>
      <c r="M84">
        <f t="shared" si="7"/>
        <v>134</v>
      </c>
      <c r="N84">
        <f t="shared" si="9"/>
        <v>2</v>
      </c>
      <c r="O84" s="4">
        <f t="shared" si="8"/>
        <v>22.22222222222222</v>
      </c>
    </row>
    <row r="85" spans="1:15" ht="12">
      <c r="A85">
        <v>4</v>
      </c>
      <c r="B85" t="s">
        <v>147</v>
      </c>
      <c r="K85">
        <v>68</v>
      </c>
      <c r="L85">
        <v>16</v>
      </c>
      <c r="M85">
        <f t="shared" si="7"/>
        <v>84</v>
      </c>
      <c r="N85">
        <f t="shared" si="9"/>
        <v>2</v>
      </c>
      <c r="O85" s="4">
        <f t="shared" si="8"/>
        <v>22.22222222222222</v>
      </c>
    </row>
    <row r="86" spans="1:15" ht="12">
      <c r="A86">
        <v>4</v>
      </c>
      <c r="B86" t="s">
        <v>158</v>
      </c>
      <c r="K86">
        <v>6</v>
      </c>
      <c r="L86">
        <v>9</v>
      </c>
      <c r="M86">
        <f t="shared" si="7"/>
        <v>15</v>
      </c>
      <c r="N86">
        <f t="shared" si="9"/>
        <v>2</v>
      </c>
      <c r="O86" s="4">
        <f t="shared" si="8"/>
        <v>22.22222222222222</v>
      </c>
    </row>
    <row r="87" spans="1:15" ht="12">
      <c r="A87">
        <v>4</v>
      </c>
      <c r="B87" t="s">
        <v>140</v>
      </c>
      <c r="K87">
        <v>2</v>
      </c>
      <c r="L87">
        <v>11</v>
      </c>
      <c r="M87">
        <f t="shared" si="7"/>
        <v>13</v>
      </c>
      <c r="N87">
        <f t="shared" si="9"/>
        <v>2</v>
      </c>
      <c r="O87" s="4">
        <f t="shared" si="8"/>
        <v>22.22222222222222</v>
      </c>
    </row>
    <row r="88" spans="1:15" ht="12">
      <c r="A88">
        <v>4</v>
      </c>
      <c r="B88" t="s">
        <v>95</v>
      </c>
      <c r="F88">
        <v>9</v>
      </c>
      <c r="L88">
        <v>1</v>
      </c>
      <c r="M88">
        <f t="shared" si="7"/>
        <v>10</v>
      </c>
      <c r="N88">
        <f t="shared" si="9"/>
        <v>2</v>
      </c>
      <c r="O88" s="4">
        <f t="shared" si="8"/>
        <v>22.22222222222222</v>
      </c>
    </row>
    <row r="89" spans="1:15" ht="12">
      <c r="A89">
        <v>4</v>
      </c>
      <c r="B89" t="s">
        <v>86</v>
      </c>
      <c r="F89">
        <v>8</v>
      </c>
      <c r="L89">
        <v>1</v>
      </c>
      <c r="M89">
        <f t="shared" si="7"/>
        <v>9</v>
      </c>
      <c r="N89">
        <f t="shared" si="9"/>
        <v>2</v>
      </c>
      <c r="O89" s="4">
        <f t="shared" si="8"/>
        <v>22.22222222222222</v>
      </c>
    </row>
    <row r="90" spans="1:15" ht="12">
      <c r="A90">
        <v>4</v>
      </c>
      <c r="B90" t="s">
        <v>134</v>
      </c>
      <c r="K90">
        <v>5</v>
      </c>
      <c r="L90">
        <v>3</v>
      </c>
      <c r="M90">
        <f t="shared" si="7"/>
        <v>8</v>
      </c>
      <c r="N90">
        <f t="shared" si="9"/>
        <v>2</v>
      </c>
      <c r="O90" s="4">
        <f t="shared" si="8"/>
        <v>22.22222222222222</v>
      </c>
    </row>
    <row r="91" spans="1:15" ht="12">
      <c r="A91">
        <v>4</v>
      </c>
      <c r="B91" t="s">
        <v>52</v>
      </c>
      <c r="E91">
        <v>3</v>
      </c>
      <c r="L91">
        <v>1</v>
      </c>
      <c r="M91">
        <f t="shared" si="7"/>
        <v>4</v>
      </c>
      <c r="N91">
        <f t="shared" si="9"/>
        <v>2</v>
      </c>
      <c r="O91" s="4">
        <f t="shared" si="8"/>
        <v>22.22222222222222</v>
      </c>
    </row>
    <row r="92" spans="1:15" ht="12">
      <c r="A92">
        <v>4</v>
      </c>
      <c r="B92" t="s">
        <v>113</v>
      </c>
      <c r="F92">
        <v>3</v>
      </c>
      <c r="L92">
        <v>1</v>
      </c>
      <c r="M92">
        <f t="shared" si="7"/>
        <v>4</v>
      </c>
      <c r="N92">
        <f t="shared" si="9"/>
        <v>2</v>
      </c>
      <c r="O92" s="4">
        <f t="shared" si="8"/>
        <v>22.22222222222222</v>
      </c>
    </row>
    <row r="93" spans="1:15" ht="12">
      <c r="A93">
        <v>4</v>
      </c>
      <c r="B93" t="s">
        <v>164</v>
      </c>
      <c r="K93">
        <v>1</v>
      </c>
      <c r="L93">
        <v>1</v>
      </c>
      <c r="M93">
        <f t="shared" si="7"/>
        <v>2</v>
      </c>
      <c r="N93">
        <f t="shared" si="9"/>
        <v>2</v>
      </c>
      <c r="O93" s="4">
        <f t="shared" si="8"/>
        <v>22.22222222222222</v>
      </c>
    </row>
    <row r="94" spans="1:15" ht="12">
      <c r="A94">
        <v>5</v>
      </c>
      <c r="B94" t="s">
        <v>42</v>
      </c>
      <c r="E94">
        <v>1</v>
      </c>
      <c r="F94">
        <v>46</v>
      </c>
      <c r="J94">
        <v>21</v>
      </c>
      <c r="M94">
        <f t="shared" si="7"/>
        <v>68</v>
      </c>
      <c r="N94">
        <f t="shared" si="9"/>
        <v>3</v>
      </c>
      <c r="O94" s="4">
        <f t="shared" si="8"/>
        <v>33.333333333333336</v>
      </c>
    </row>
    <row r="95" spans="1:15" ht="12">
      <c r="A95">
        <v>5</v>
      </c>
      <c r="B95" t="s">
        <v>110</v>
      </c>
      <c r="F95">
        <v>45</v>
      </c>
      <c r="K95">
        <v>2</v>
      </c>
      <c r="L95">
        <v>17</v>
      </c>
      <c r="M95">
        <f t="shared" si="7"/>
        <v>64</v>
      </c>
      <c r="N95">
        <f t="shared" si="9"/>
        <v>3</v>
      </c>
      <c r="O95" s="4">
        <f t="shared" si="8"/>
        <v>33.333333333333336</v>
      </c>
    </row>
    <row r="96" spans="1:15" ht="12">
      <c r="A96">
        <v>5</v>
      </c>
      <c r="B96" t="s">
        <v>91</v>
      </c>
      <c r="F96">
        <v>5</v>
      </c>
      <c r="K96">
        <v>1</v>
      </c>
      <c r="L96">
        <v>15</v>
      </c>
      <c r="M96">
        <f t="shared" si="7"/>
        <v>21</v>
      </c>
      <c r="N96">
        <f t="shared" si="9"/>
        <v>3</v>
      </c>
      <c r="O96" s="4">
        <f t="shared" si="8"/>
        <v>33.333333333333336</v>
      </c>
    </row>
    <row r="97" spans="1:15" ht="12">
      <c r="A97">
        <v>5</v>
      </c>
      <c r="B97" t="s">
        <v>44</v>
      </c>
      <c r="E97">
        <v>2</v>
      </c>
      <c r="F97">
        <v>11</v>
      </c>
      <c r="M97">
        <f t="shared" si="7"/>
        <v>13</v>
      </c>
      <c r="N97">
        <f t="shared" si="9"/>
        <v>2</v>
      </c>
      <c r="O97" s="4">
        <f t="shared" si="8"/>
        <v>22.22222222222222</v>
      </c>
    </row>
    <row r="98" spans="1:15" ht="12">
      <c r="A98">
        <v>5</v>
      </c>
      <c r="B98" t="s">
        <v>137</v>
      </c>
      <c r="K98">
        <v>8</v>
      </c>
      <c r="L98">
        <v>3</v>
      </c>
      <c r="M98">
        <f t="shared" si="7"/>
        <v>11</v>
      </c>
      <c r="N98">
        <f t="shared" si="9"/>
        <v>2</v>
      </c>
      <c r="O98" s="4">
        <f t="shared" si="8"/>
        <v>22.22222222222222</v>
      </c>
    </row>
    <row r="99" spans="1:15" ht="12">
      <c r="A99">
        <v>5</v>
      </c>
      <c r="B99" t="s">
        <v>138</v>
      </c>
      <c r="K99">
        <v>8</v>
      </c>
      <c r="L99">
        <v>1</v>
      </c>
      <c r="M99">
        <f t="shared" si="7"/>
        <v>9</v>
      </c>
      <c r="N99">
        <f t="shared" si="9"/>
        <v>2</v>
      </c>
      <c r="O99" s="4">
        <f t="shared" si="8"/>
        <v>22.22222222222222</v>
      </c>
    </row>
    <row r="100" spans="1:15" ht="12">
      <c r="A100">
        <v>5</v>
      </c>
      <c r="B100" t="s">
        <v>136</v>
      </c>
      <c r="K100">
        <v>3</v>
      </c>
      <c r="L100">
        <v>1</v>
      </c>
      <c r="M100">
        <f t="shared" si="7"/>
        <v>4</v>
      </c>
      <c r="N100">
        <f t="shared" si="9"/>
        <v>2</v>
      </c>
      <c r="O100" s="4">
        <f t="shared" si="8"/>
        <v>22.22222222222222</v>
      </c>
    </row>
    <row r="101" spans="1:15" ht="12">
      <c r="A101">
        <v>5</v>
      </c>
      <c r="B101" t="s">
        <v>90</v>
      </c>
      <c r="F101">
        <v>1</v>
      </c>
      <c r="K101">
        <v>2</v>
      </c>
      <c r="M101">
        <f t="shared" si="7"/>
        <v>3</v>
      </c>
      <c r="N101">
        <f t="shared" si="9"/>
        <v>2</v>
      </c>
      <c r="O101" s="4">
        <f t="shared" si="8"/>
        <v>22.22222222222222</v>
      </c>
    </row>
    <row r="102" spans="1:15" ht="12">
      <c r="A102">
        <v>5</v>
      </c>
      <c r="B102" t="s">
        <v>142</v>
      </c>
      <c r="K102">
        <v>2</v>
      </c>
      <c r="L102">
        <v>1</v>
      </c>
      <c r="M102">
        <f aca="true" t="shared" si="10" ref="M102:M109">SUM(D102:L102)</f>
        <v>3</v>
      </c>
      <c r="N102">
        <f t="shared" si="9"/>
        <v>2</v>
      </c>
      <c r="O102" s="4">
        <f aca="true" t="shared" si="11" ref="O102:O109">+N102/0.09</f>
        <v>22.22222222222222</v>
      </c>
    </row>
    <row r="103" spans="1:15" ht="12">
      <c r="A103">
        <v>5</v>
      </c>
      <c r="B103" t="s">
        <v>127</v>
      </c>
      <c r="K103">
        <v>1</v>
      </c>
      <c r="L103">
        <v>1</v>
      </c>
      <c r="M103">
        <f t="shared" si="10"/>
        <v>2</v>
      </c>
      <c r="N103">
        <f t="shared" si="9"/>
        <v>2</v>
      </c>
      <c r="O103" s="4">
        <f t="shared" si="11"/>
        <v>22.22222222222222</v>
      </c>
    </row>
    <row r="104" spans="1:15" ht="12">
      <c r="A104">
        <v>6</v>
      </c>
      <c r="B104" t="s">
        <v>111</v>
      </c>
      <c r="F104">
        <v>1</v>
      </c>
      <c r="K104">
        <v>19</v>
      </c>
      <c r="L104">
        <v>37</v>
      </c>
      <c r="M104">
        <f t="shared" si="10"/>
        <v>57</v>
      </c>
      <c r="N104">
        <f t="shared" si="9"/>
        <v>3</v>
      </c>
      <c r="O104" s="4">
        <f t="shared" si="11"/>
        <v>33.333333333333336</v>
      </c>
    </row>
    <row r="105" spans="1:15" ht="12">
      <c r="A105">
        <v>6</v>
      </c>
      <c r="B105" t="s">
        <v>114</v>
      </c>
      <c r="F105">
        <v>4</v>
      </c>
      <c r="K105">
        <v>4</v>
      </c>
      <c r="L105">
        <v>3</v>
      </c>
      <c r="M105">
        <f t="shared" si="10"/>
        <v>11</v>
      </c>
      <c r="N105">
        <f t="shared" si="9"/>
        <v>3</v>
      </c>
      <c r="O105" s="4">
        <f t="shared" si="11"/>
        <v>33.333333333333336</v>
      </c>
    </row>
    <row r="106" spans="1:15" ht="12">
      <c r="A106">
        <v>6</v>
      </c>
      <c r="B106" t="s">
        <v>73</v>
      </c>
      <c r="F106">
        <v>277</v>
      </c>
      <c r="L106">
        <v>1</v>
      </c>
      <c r="M106">
        <f t="shared" si="10"/>
        <v>278</v>
      </c>
      <c r="N106">
        <f t="shared" si="9"/>
        <v>2</v>
      </c>
      <c r="O106" s="4">
        <f t="shared" si="11"/>
        <v>22.22222222222222</v>
      </c>
    </row>
    <row r="107" spans="1:15" ht="12">
      <c r="A107">
        <v>6</v>
      </c>
      <c r="B107" t="s">
        <v>184</v>
      </c>
      <c r="I107">
        <v>1</v>
      </c>
      <c r="L107">
        <v>6</v>
      </c>
      <c r="M107">
        <f t="shared" si="10"/>
        <v>7</v>
      </c>
      <c r="N107">
        <f t="shared" si="9"/>
        <v>2</v>
      </c>
      <c r="O107" s="4">
        <f t="shared" si="11"/>
        <v>22.22222222222222</v>
      </c>
    </row>
    <row r="108" spans="1:15" ht="12">
      <c r="A108">
        <v>7</v>
      </c>
      <c r="B108" t="s">
        <v>41</v>
      </c>
      <c r="D108">
        <v>1</v>
      </c>
      <c r="L108">
        <v>2</v>
      </c>
      <c r="M108">
        <f t="shared" si="10"/>
        <v>3</v>
      </c>
      <c r="N108">
        <f t="shared" si="9"/>
        <v>2</v>
      </c>
      <c r="O108" s="4">
        <f t="shared" si="11"/>
        <v>22.22222222222222</v>
      </c>
    </row>
    <row r="109" spans="1:15" ht="12">
      <c r="A109">
        <v>9</v>
      </c>
      <c r="B109" t="s">
        <v>31</v>
      </c>
      <c r="D109">
        <v>65</v>
      </c>
      <c r="E109">
        <v>1430</v>
      </c>
      <c r="G109">
        <v>9</v>
      </c>
      <c r="I109">
        <v>19</v>
      </c>
      <c r="J109">
        <v>23</v>
      </c>
      <c r="K109">
        <v>244</v>
      </c>
      <c r="M109">
        <f t="shared" si="10"/>
        <v>1790</v>
      </c>
      <c r="N109">
        <f t="shared" si="9"/>
        <v>6</v>
      </c>
      <c r="O109" s="4">
        <f t="shared" si="11"/>
        <v>66.66666666666667</v>
      </c>
    </row>
    <row r="111" spans="2:15" ht="12">
      <c r="B111" t="s">
        <v>126</v>
      </c>
      <c r="K111">
        <v>551</v>
      </c>
      <c r="M111">
        <f aca="true" t="shared" si="12" ref="M111:M134">SUM(D111:L111)</f>
        <v>551</v>
      </c>
      <c r="N111">
        <f aca="true" t="shared" si="13" ref="N111:N120">COUNT(D111:L111)</f>
        <v>1</v>
      </c>
      <c r="O111" s="4">
        <f aca="true" t="shared" si="14" ref="O111:O134">+N111/0.09</f>
        <v>11.11111111111111</v>
      </c>
    </row>
    <row r="112" spans="2:15" ht="12">
      <c r="B112" t="s">
        <v>130</v>
      </c>
      <c r="K112">
        <v>467</v>
      </c>
      <c r="M112">
        <f t="shared" si="12"/>
        <v>467</v>
      </c>
      <c r="N112">
        <f t="shared" si="13"/>
        <v>1</v>
      </c>
      <c r="O112" s="4">
        <f t="shared" si="14"/>
        <v>11.11111111111111</v>
      </c>
    </row>
    <row r="113" spans="2:15" ht="12">
      <c r="B113" t="s">
        <v>194</v>
      </c>
      <c r="L113">
        <v>88</v>
      </c>
      <c r="M113">
        <f t="shared" si="12"/>
        <v>88</v>
      </c>
      <c r="N113">
        <f t="shared" si="13"/>
        <v>1</v>
      </c>
      <c r="O113" s="4">
        <f t="shared" si="14"/>
        <v>11.11111111111111</v>
      </c>
    </row>
    <row r="114" spans="2:15" ht="12">
      <c r="B114" t="s">
        <v>87</v>
      </c>
      <c r="F114">
        <v>51</v>
      </c>
      <c r="M114">
        <f t="shared" si="12"/>
        <v>51</v>
      </c>
      <c r="N114">
        <f t="shared" si="13"/>
        <v>1</v>
      </c>
      <c r="O114" s="4">
        <f t="shared" si="14"/>
        <v>11.11111111111111</v>
      </c>
    </row>
    <row r="115" spans="2:15" ht="12">
      <c r="B115" t="s">
        <v>81</v>
      </c>
      <c r="F115">
        <v>23</v>
      </c>
      <c r="M115">
        <f t="shared" si="12"/>
        <v>23</v>
      </c>
      <c r="N115">
        <f t="shared" si="13"/>
        <v>1</v>
      </c>
      <c r="O115" s="4">
        <f t="shared" si="14"/>
        <v>11.11111111111111</v>
      </c>
    </row>
    <row r="116" spans="2:15" ht="12">
      <c r="B116" t="s">
        <v>40</v>
      </c>
      <c r="D116">
        <v>18</v>
      </c>
      <c r="M116">
        <f t="shared" si="12"/>
        <v>18</v>
      </c>
      <c r="N116">
        <f t="shared" si="13"/>
        <v>1</v>
      </c>
      <c r="O116" s="4">
        <f t="shared" si="14"/>
        <v>11.11111111111111</v>
      </c>
    </row>
    <row r="117" spans="2:15" ht="12">
      <c r="B117" t="s">
        <v>185</v>
      </c>
      <c r="L117">
        <v>13</v>
      </c>
      <c r="M117">
        <f t="shared" si="12"/>
        <v>13</v>
      </c>
      <c r="N117">
        <f t="shared" si="13"/>
        <v>1</v>
      </c>
      <c r="O117" s="4">
        <f t="shared" si="14"/>
        <v>11.11111111111111</v>
      </c>
    </row>
    <row r="118" spans="2:15" ht="12">
      <c r="B118" t="s">
        <v>155</v>
      </c>
      <c r="K118">
        <v>11</v>
      </c>
      <c r="M118">
        <f t="shared" si="12"/>
        <v>11</v>
      </c>
      <c r="N118">
        <f t="shared" si="13"/>
        <v>1</v>
      </c>
      <c r="O118" s="4">
        <f t="shared" si="14"/>
        <v>11.11111111111111</v>
      </c>
    </row>
    <row r="119" spans="2:15" ht="12">
      <c r="B119" t="s">
        <v>43</v>
      </c>
      <c r="E119">
        <v>10</v>
      </c>
      <c r="M119">
        <f t="shared" si="12"/>
        <v>10</v>
      </c>
      <c r="N119">
        <f t="shared" si="13"/>
        <v>1</v>
      </c>
      <c r="O119" s="4">
        <f t="shared" si="14"/>
        <v>11.11111111111111</v>
      </c>
    </row>
    <row r="120" spans="2:15" ht="12">
      <c r="B120" t="s">
        <v>104</v>
      </c>
      <c r="F120">
        <v>7</v>
      </c>
      <c r="M120">
        <f t="shared" si="12"/>
        <v>7</v>
      </c>
      <c r="N120">
        <f t="shared" si="13"/>
        <v>1</v>
      </c>
      <c r="O120" s="4">
        <f t="shared" si="14"/>
        <v>11.11111111111111</v>
      </c>
    </row>
    <row r="121" spans="2:15" ht="12">
      <c r="B121" t="s">
        <v>182</v>
      </c>
      <c r="L121">
        <v>6</v>
      </c>
      <c r="M121">
        <f t="shared" si="12"/>
        <v>6</v>
      </c>
      <c r="N121">
        <f aca="true" t="shared" si="15" ref="N121:N152">COUNT(D121:L121)</f>
        <v>1</v>
      </c>
      <c r="O121" s="4">
        <f t="shared" si="14"/>
        <v>11.11111111111111</v>
      </c>
    </row>
    <row r="122" spans="2:15" ht="12">
      <c r="B122" t="s">
        <v>85</v>
      </c>
      <c r="F122">
        <v>6</v>
      </c>
      <c r="M122">
        <f t="shared" si="12"/>
        <v>6</v>
      </c>
      <c r="N122">
        <f t="shared" si="15"/>
        <v>1</v>
      </c>
      <c r="O122" s="4">
        <f t="shared" si="14"/>
        <v>11.11111111111111</v>
      </c>
    </row>
    <row r="123" spans="2:15" ht="12">
      <c r="B123" t="s">
        <v>93</v>
      </c>
      <c r="F123">
        <v>5</v>
      </c>
      <c r="M123">
        <f t="shared" si="12"/>
        <v>5</v>
      </c>
      <c r="N123">
        <f t="shared" si="15"/>
        <v>1</v>
      </c>
      <c r="O123" s="4">
        <f t="shared" si="14"/>
        <v>11.11111111111111</v>
      </c>
    </row>
    <row r="124" spans="2:15" ht="12">
      <c r="B124" t="s">
        <v>189</v>
      </c>
      <c r="L124">
        <v>5</v>
      </c>
      <c r="M124">
        <f t="shared" si="12"/>
        <v>5</v>
      </c>
      <c r="N124">
        <f t="shared" si="15"/>
        <v>1</v>
      </c>
      <c r="O124" s="4">
        <f t="shared" si="14"/>
        <v>11.11111111111111</v>
      </c>
    </row>
    <row r="125" spans="2:15" ht="12">
      <c r="B125" t="s">
        <v>172</v>
      </c>
      <c r="L125">
        <v>4</v>
      </c>
      <c r="M125">
        <f t="shared" si="12"/>
        <v>4</v>
      </c>
      <c r="N125">
        <f t="shared" si="15"/>
        <v>1</v>
      </c>
      <c r="O125" s="4">
        <f t="shared" si="14"/>
        <v>11.11111111111111</v>
      </c>
    </row>
    <row r="126" spans="2:15" ht="12">
      <c r="B126" t="s">
        <v>139</v>
      </c>
      <c r="K126">
        <v>4</v>
      </c>
      <c r="M126">
        <f t="shared" si="12"/>
        <v>4</v>
      </c>
      <c r="N126">
        <f t="shared" si="15"/>
        <v>1</v>
      </c>
      <c r="O126" s="4">
        <f t="shared" si="14"/>
        <v>11.11111111111111</v>
      </c>
    </row>
    <row r="127" spans="2:15" ht="12">
      <c r="B127" t="s">
        <v>179</v>
      </c>
      <c r="L127">
        <v>4</v>
      </c>
      <c r="M127">
        <f t="shared" si="12"/>
        <v>4</v>
      </c>
      <c r="N127">
        <f t="shared" si="15"/>
        <v>1</v>
      </c>
      <c r="O127" s="4">
        <f t="shared" si="14"/>
        <v>11.11111111111111</v>
      </c>
    </row>
    <row r="128" spans="2:15" ht="12">
      <c r="B128" t="s">
        <v>109</v>
      </c>
      <c r="F128">
        <v>4</v>
      </c>
      <c r="M128">
        <f t="shared" si="12"/>
        <v>4</v>
      </c>
      <c r="N128">
        <f t="shared" si="15"/>
        <v>1</v>
      </c>
      <c r="O128" s="4">
        <f t="shared" si="14"/>
        <v>11.11111111111111</v>
      </c>
    </row>
    <row r="129" spans="2:15" ht="12">
      <c r="B129" t="s">
        <v>186</v>
      </c>
      <c r="L129">
        <v>4</v>
      </c>
      <c r="M129">
        <f t="shared" si="12"/>
        <v>4</v>
      </c>
      <c r="N129">
        <f t="shared" si="15"/>
        <v>1</v>
      </c>
      <c r="O129" s="4">
        <f t="shared" si="14"/>
        <v>11.11111111111111</v>
      </c>
    </row>
    <row r="130" spans="2:15" ht="12">
      <c r="B130" t="s">
        <v>201</v>
      </c>
      <c r="L130">
        <v>4</v>
      </c>
      <c r="M130">
        <f t="shared" si="12"/>
        <v>4</v>
      </c>
      <c r="N130">
        <f t="shared" si="15"/>
        <v>1</v>
      </c>
      <c r="O130" s="4">
        <f t="shared" si="14"/>
        <v>11.11111111111111</v>
      </c>
    </row>
    <row r="131" spans="2:15" ht="12">
      <c r="B131" t="s">
        <v>80</v>
      </c>
      <c r="F131">
        <v>3</v>
      </c>
      <c r="M131">
        <f t="shared" si="12"/>
        <v>3</v>
      </c>
      <c r="N131">
        <f t="shared" si="15"/>
        <v>1</v>
      </c>
      <c r="O131" s="4">
        <f t="shared" si="14"/>
        <v>11.11111111111111</v>
      </c>
    </row>
    <row r="132" spans="2:15" ht="12">
      <c r="B132" t="s">
        <v>178</v>
      </c>
      <c r="L132">
        <v>3</v>
      </c>
      <c r="M132">
        <f t="shared" si="12"/>
        <v>3</v>
      </c>
      <c r="N132">
        <f t="shared" si="15"/>
        <v>1</v>
      </c>
      <c r="O132" s="4">
        <f t="shared" si="14"/>
        <v>11.11111111111111</v>
      </c>
    </row>
    <row r="133" spans="2:15" ht="12">
      <c r="B133" t="s">
        <v>174</v>
      </c>
      <c r="F133">
        <v>3</v>
      </c>
      <c r="M133">
        <f t="shared" si="12"/>
        <v>3</v>
      </c>
      <c r="N133">
        <f t="shared" si="15"/>
        <v>1</v>
      </c>
      <c r="O133" s="4">
        <f t="shared" si="14"/>
        <v>11.11111111111111</v>
      </c>
    </row>
    <row r="134" spans="2:15" ht="12">
      <c r="B134" t="s">
        <v>108</v>
      </c>
      <c r="F134">
        <v>3</v>
      </c>
      <c r="M134">
        <f t="shared" si="12"/>
        <v>3</v>
      </c>
      <c r="N134">
        <f t="shared" si="15"/>
        <v>1</v>
      </c>
      <c r="O134" s="4">
        <f t="shared" si="14"/>
        <v>11.11111111111111</v>
      </c>
    </row>
    <row r="135" spans="2:15" ht="12">
      <c r="B135" t="s">
        <v>180</v>
      </c>
      <c r="L135">
        <v>3</v>
      </c>
      <c r="M135">
        <f aca="true" t="shared" si="16" ref="M135:M166">SUM(D135:L135)</f>
        <v>3</v>
      </c>
      <c r="N135">
        <f t="shared" si="15"/>
        <v>1</v>
      </c>
      <c r="O135" s="4">
        <f aca="true" t="shared" si="17" ref="O135:O166">+N135/0.09</f>
        <v>11.11111111111111</v>
      </c>
    </row>
    <row r="136" spans="2:15" ht="12">
      <c r="B136" t="s">
        <v>97</v>
      </c>
      <c r="F136">
        <v>3</v>
      </c>
      <c r="M136">
        <f t="shared" si="16"/>
        <v>3</v>
      </c>
      <c r="N136">
        <f t="shared" si="15"/>
        <v>1</v>
      </c>
      <c r="O136" s="4">
        <f t="shared" si="17"/>
        <v>11.11111111111111</v>
      </c>
    </row>
    <row r="137" spans="2:15" ht="12">
      <c r="B137" t="s">
        <v>70</v>
      </c>
      <c r="F137">
        <v>2</v>
      </c>
      <c r="M137">
        <f t="shared" si="16"/>
        <v>2</v>
      </c>
      <c r="N137">
        <f t="shared" si="15"/>
        <v>1</v>
      </c>
      <c r="O137" s="4">
        <f t="shared" si="17"/>
        <v>11.11111111111111</v>
      </c>
    </row>
    <row r="138" spans="2:15" ht="12">
      <c r="B138" t="s">
        <v>106</v>
      </c>
      <c r="F138">
        <v>2</v>
      </c>
      <c r="M138">
        <f t="shared" si="16"/>
        <v>2</v>
      </c>
      <c r="N138">
        <f t="shared" si="15"/>
        <v>1</v>
      </c>
      <c r="O138" s="4">
        <f t="shared" si="17"/>
        <v>11.11111111111111</v>
      </c>
    </row>
    <row r="139" spans="2:15" ht="12">
      <c r="B139" t="s">
        <v>176</v>
      </c>
      <c r="L139">
        <v>2</v>
      </c>
      <c r="M139">
        <f t="shared" si="16"/>
        <v>2</v>
      </c>
      <c r="N139">
        <f t="shared" si="15"/>
        <v>1</v>
      </c>
      <c r="O139" s="4">
        <f t="shared" si="17"/>
        <v>11.11111111111111</v>
      </c>
    </row>
    <row r="140" spans="2:15" ht="12">
      <c r="B140" t="s">
        <v>107</v>
      </c>
      <c r="F140">
        <v>2</v>
      </c>
      <c r="M140">
        <f t="shared" si="16"/>
        <v>2</v>
      </c>
      <c r="N140">
        <f t="shared" si="15"/>
        <v>1</v>
      </c>
      <c r="O140" s="4">
        <f t="shared" si="17"/>
        <v>11.11111111111111</v>
      </c>
    </row>
    <row r="141" spans="2:15" ht="12">
      <c r="B141" t="s">
        <v>83</v>
      </c>
      <c r="F141">
        <v>2</v>
      </c>
      <c r="M141">
        <f t="shared" si="16"/>
        <v>2</v>
      </c>
      <c r="N141">
        <f t="shared" si="15"/>
        <v>1</v>
      </c>
      <c r="O141" s="4">
        <f t="shared" si="17"/>
        <v>11.11111111111111</v>
      </c>
    </row>
    <row r="142" spans="2:15" ht="12">
      <c r="B142" t="s">
        <v>94</v>
      </c>
      <c r="F142">
        <v>2</v>
      </c>
      <c r="M142">
        <f t="shared" si="16"/>
        <v>2</v>
      </c>
      <c r="N142">
        <f t="shared" si="15"/>
        <v>1</v>
      </c>
      <c r="O142" s="4">
        <f t="shared" si="17"/>
        <v>11.11111111111111</v>
      </c>
    </row>
    <row r="143" spans="2:15" ht="12">
      <c r="B143" t="s">
        <v>220</v>
      </c>
      <c r="J143">
        <v>2</v>
      </c>
      <c r="M143">
        <f t="shared" si="16"/>
        <v>2</v>
      </c>
      <c r="N143">
        <f t="shared" si="15"/>
        <v>1</v>
      </c>
      <c r="O143" s="4">
        <f t="shared" si="17"/>
        <v>11.11111111111111</v>
      </c>
    </row>
    <row r="144" spans="2:15" ht="12">
      <c r="B144" t="s">
        <v>98</v>
      </c>
      <c r="F144">
        <v>2</v>
      </c>
      <c r="M144">
        <f t="shared" si="16"/>
        <v>2</v>
      </c>
      <c r="N144">
        <f t="shared" si="15"/>
        <v>1</v>
      </c>
      <c r="O144" s="4">
        <f t="shared" si="17"/>
        <v>11.11111111111111</v>
      </c>
    </row>
    <row r="145" spans="2:15" ht="12">
      <c r="B145" t="s">
        <v>188</v>
      </c>
      <c r="K145">
        <v>2</v>
      </c>
      <c r="M145">
        <f t="shared" si="16"/>
        <v>2</v>
      </c>
      <c r="N145">
        <f t="shared" si="15"/>
        <v>1</v>
      </c>
      <c r="O145" s="4">
        <f t="shared" si="17"/>
        <v>11.11111111111111</v>
      </c>
    </row>
    <row r="146" spans="2:15" ht="12">
      <c r="B146" t="s">
        <v>152</v>
      </c>
      <c r="K146">
        <v>2</v>
      </c>
      <c r="M146">
        <f t="shared" si="16"/>
        <v>2</v>
      </c>
      <c r="N146">
        <f t="shared" si="15"/>
        <v>1</v>
      </c>
      <c r="O146" s="4">
        <f t="shared" si="17"/>
        <v>11.11111111111111</v>
      </c>
    </row>
    <row r="147" spans="2:15" ht="12">
      <c r="B147" t="s">
        <v>112</v>
      </c>
      <c r="F147">
        <v>2</v>
      </c>
      <c r="M147">
        <f t="shared" si="16"/>
        <v>2</v>
      </c>
      <c r="N147">
        <f t="shared" si="15"/>
        <v>1</v>
      </c>
      <c r="O147" s="4">
        <f t="shared" si="17"/>
        <v>11.11111111111111</v>
      </c>
    </row>
    <row r="148" spans="2:15" ht="12">
      <c r="B148" t="s">
        <v>115</v>
      </c>
      <c r="F148">
        <v>2</v>
      </c>
      <c r="M148">
        <f t="shared" si="16"/>
        <v>2</v>
      </c>
      <c r="N148">
        <f t="shared" si="15"/>
        <v>1</v>
      </c>
      <c r="O148" s="4">
        <f t="shared" si="17"/>
        <v>11.11111111111111</v>
      </c>
    </row>
    <row r="149" spans="2:15" ht="12">
      <c r="B149" t="s">
        <v>105</v>
      </c>
      <c r="F149">
        <v>2</v>
      </c>
      <c r="M149">
        <f t="shared" si="16"/>
        <v>2</v>
      </c>
      <c r="N149">
        <f t="shared" si="15"/>
        <v>1</v>
      </c>
      <c r="O149" s="4">
        <f t="shared" si="17"/>
        <v>11.11111111111111</v>
      </c>
    </row>
    <row r="150" spans="2:15" ht="12">
      <c r="B150" t="s">
        <v>200</v>
      </c>
      <c r="L150">
        <v>2</v>
      </c>
      <c r="M150">
        <f t="shared" si="16"/>
        <v>2</v>
      </c>
      <c r="N150">
        <f t="shared" si="15"/>
        <v>1</v>
      </c>
      <c r="O150" s="4">
        <f t="shared" si="17"/>
        <v>11.11111111111111</v>
      </c>
    </row>
    <row r="151" spans="2:15" ht="12">
      <c r="B151" t="s">
        <v>159</v>
      </c>
      <c r="L151">
        <v>1</v>
      </c>
      <c r="M151">
        <f t="shared" si="16"/>
        <v>1</v>
      </c>
      <c r="N151">
        <f t="shared" si="15"/>
        <v>1</v>
      </c>
      <c r="O151" s="4">
        <f t="shared" si="17"/>
        <v>11.11111111111111</v>
      </c>
    </row>
    <row r="152" spans="2:15" ht="12">
      <c r="B152" t="s">
        <v>131</v>
      </c>
      <c r="K152">
        <v>1</v>
      </c>
      <c r="M152">
        <f t="shared" si="16"/>
        <v>1</v>
      </c>
      <c r="N152">
        <f t="shared" si="15"/>
        <v>1</v>
      </c>
      <c r="O152" s="4">
        <f t="shared" si="17"/>
        <v>11.11111111111111</v>
      </c>
    </row>
    <row r="153" spans="2:15" ht="12">
      <c r="B153" t="s">
        <v>132</v>
      </c>
      <c r="K153">
        <v>1</v>
      </c>
      <c r="M153">
        <f t="shared" si="16"/>
        <v>1</v>
      </c>
      <c r="N153">
        <f aca="true" t="shared" si="18" ref="N153:N184">COUNT(D153:L153)</f>
        <v>1</v>
      </c>
      <c r="O153" s="4">
        <f t="shared" si="17"/>
        <v>11.11111111111111</v>
      </c>
    </row>
    <row r="154" spans="2:15" ht="12">
      <c r="B154" t="s">
        <v>161</v>
      </c>
      <c r="L154">
        <v>1</v>
      </c>
      <c r="M154">
        <f t="shared" si="16"/>
        <v>1</v>
      </c>
      <c r="N154">
        <f t="shared" si="18"/>
        <v>1</v>
      </c>
      <c r="O154" s="4">
        <f t="shared" si="17"/>
        <v>11.11111111111111</v>
      </c>
    </row>
    <row r="155" spans="2:15" ht="12">
      <c r="B155" t="s">
        <v>163</v>
      </c>
      <c r="L155">
        <v>1</v>
      </c>
      <c r="M155">
        <f t="shared" si="16"/>
        <v>1</v>
      </c>
      <c r="N155">
        <f t="shared" si="18"/>
        <v>1</v>
      </c>
      <c r="O155" s="4">
        <f t="shared" si="17"/>
        <v>11.11111111111111</v>
      </c>
    </row>
    <row r="156" spans="2:15" ht="12">
      <c r="B156" t="s">
        <v>165</v>
      </c>
      <c r="L156">
        <v>1</v>
      </c>
      <c r="M156">
        <f t="shared" si="16"/>
        <v>1</v>
      </c>
      <c r="N156">
        <f t="shared" si="18"/>
        <v>1</v>
      </c>
      <c r="O156" s="4">
        <f t="shared" si="17"/>
        <v>11.11111111111111</v>
      </c>
    </row>
    <row r="157" spans="2:15" ht="12">
      <c r="B157" t="s">
        <v>166</v>
      </c>
      <c r="L157">
        <v>1</v>
      </c>
      <c r="M157">
        <f t="shared" si="16"/>
        <v>1</v>
      </c>
      <c r="N157">
        <f t="shared" si="18"/>
        <v>1</v>
      </c>
      <c r="O157" s="4">
        <f t="shared" si="17"/>
        <v>11.11111111111111</v>
      </c>
    </row>
    <row r="158" spans="2:15" ht="12">
      <c r="B158" t="s">
        <v>167</v>
      </c>
      <c r="L158">
        <v>1</v>
      </c>
      <c r="M158">
        <f t="shared" si="16"/>
        <v>1</v>
      </c>
      <c r="N158">
        <f t="shared" si="18"/>
        <v>1</v>
      </c>
      <c r="O158" s="4">
        <f t="shared" si="17"/>
        <v>11.11111111111111</v>
      </c>
    </row>
    <row r="159" spans="2:15" ht="12">
      <c r="B159" t="s">
        <v>168</v>
      </c>
      <c r="L159">
        <v>1</v>
      </c>
      <c r="M159">
        <f t="shared" si="16"/>
        <v>1</v>
      </c>
      <c r="N159">
        <f t="shared" si="18"/>
        <v>1</v>
      </c>
      <c r="O159" s="4">
        <f t="shared" si="17"/>
        <v>11.11111111111111</v>
      </c>
    </row>
    <row r="160" spans="2:15" ht="12">
      <c r="B160" t="s">
        <v>169</v>
      </c>
      <c r="L160">
        <v>1</v>
      </c>
      <c r="M160">
        <f t="shared" si="16"/>
        <v>1</v>
      </c>
      <c r="N160">
        <f t="shared" si="18"/>
        <v>1</v>
      </c>
      <c r="O160" s="4">
        <f t="shared" si="17"/>
        <v>11.11111111111111</v>
      </c>
    </row>
    <row r="161" spans="2:15" ht="12">
      <c r="B161" t="s">
        <v>61</v>
      </c>
      <c r="E161">
        <v>1</v>
      </c>
      <c r="M161">
        <f t="shared" si="16"/>
        <v>1</v>
      </c>
      <c r="N161">
        <f t="shared" si="18"/>
        <v>1</v>
      </c>
      <c r="O161" s="4">
        <f t="shared" si="17"/>
        <v>11.11111111111111</v>
      </c>
    </row>
    <row r="162" spans="2:15" ht="12">
      <c r="B162" t="s">
        <v>170</v>
      </c>
      <c r="L162">
        <v>1</v>
      </c>
      <c r="M162">
        <f t="shared" si="16"/>
        <v>1</v>
      </c>
      <c r="N162">
        <f t="shared" si="18"/>
        <v>1</v>
      </c>
      <c r="O162" s="4">
        <f t="shared" si="17"/>
        <v>11.11111111111111</v>
      </c>
    </row>
    <row r="163" spans="2:15" ht="12">
      <c r="B163" t="s">
        <v>171</v>
      </c>
      <c r="L163">
        <v>1</v>
      </c>
      <c r="M163">
        <f t="shared" si="16"/>
        <v>1</v>
      </c>
      <c r="N163">
        <f t="shared" si="18"/>
        <v>1</v>
      </c>
      <c r="O163" s="4">
        <f t="shared" si="17"/>
        <v>11.11111111111111</v>
      </c>
    </row>
    <row r="164" spans="2:15" ht="12">
      <c r="B164" t="s">
        <v>79</v>
      </c>
      <c r="F164">
        <v>1</v>
      </c>
      <c r="M164">
        <f t="shared" si="16"/>
        <v>1</v>
      </c>
      <c r="N164">
        <f t="shared" si="18"/>
        <v>1</v>
      </c>
      <c r="O164" s="4">
        <f t="shared" si="17"/>
        <v>11.11111111111111</v>
      </c>
    </row>
    <row r="165" spans="2:15" ht="12">
      <c r="B165" t="s">
        <v>173</v>
      </c>
      <c r="L165">
        <v>1</v>
      </c>
      <c r="M165">
        <f t="shared" si="16"/>
        <v>1</v>
      </c>
      <c r="N165">
        <f t="shared" si="18"/>
        <v>1</v>
      </c>
      <c r="O165" s="4">
        <f t="shared" si="17"/>
        <v>11.11111111111111</v>
      </c>
    </row>
    <row r="166" spans="2:15" ht="12">
      <c r="B166" t="s">
        <v>221</v>
      </c>
      <c r="J166">
        <v>1</v>
      </c>
      <c r="M166">
        <f t="shared" si="16"/>
        <v>1</v>
      </c>
      <c r="N166">
        <f t="shared" si="18"/>
        <v>1</v>
      </c>
      <c r="O166" s="4">
        <f t="shared" si="17"/>
        <v>11.11111111111111</v>
      </c>
    </row>
    <row r="167" spans="2:15" ht="12">
      <c r="B167" t="s">
        <v>175</v>
      </c>
      <c r="L167">
        <v>1</v>
      </c>
      <c r="M167">
        <f aca="true" t="shared" si="19" ref="M167:M193">SUM(D167:L167)</f>
        <v>1</v>
      </c>
      <c r="N167">
        <f t="shared" si="18"/>
        <v>1</v>
      </c>
      <c r="O167" s="4">
        <f aca="true" t="shared" si="20" ref="O167:O193">+N167/0.09</f>
        <v>11.11111111111111</v>
      </c>
    </row>
    <row r="168" spans="2:15" ht="12">
      <c r="B168" t="s">
        <v>177</v>
      </c>
      <c r="L168">
        <v>1</v>
      </c>
      <c r="M168">
        <f t="shared" si="19"/>
        <v>1</v>
      </c>
      <c r="N168">
        <f t="shared" si="18"/>
        <v>1</v>
      </c>
      <c r="O168" s="4">
        <f t="shared" si="20"/>
        <v>11.11111111111111</v>
      </c>
    </row>
    <row r="169" spans="2:15" ht="12">
      <c r="B169" t="s">
        <v>71</v>
      </c>
      <c r="F169">
        <v>1</v>
      </c>
      <c r="M169">
        <f t="shared" si="19"/>
        <v>1</v>
      </c>
      <c r="N169">
        <f t="shared" si="18"/>
        <v>1</v>
      </c>
      <c r="O169" s="4">
        <f t="shared" si="20"/>
        <v>11.11111111111111</v>
      </c>
    </row>
    <row r="170" spans="2:15" ht="12">
      <c r="B170" t="s">
        <v>218</v>
      </c>
      <c r="J170">
        <v>1</v>
      </c>
      <c r="M170">
        <f t="shared" si="19"/>
        <v>1</v>
      </c>
      <c r="N170">
        <f t="shared" si="18"/>
        <v>1</v>
      </c>
      <c r="O170" s="4">
        <f t="shared" si="20"/>
        <v>11.11111111111111</v>
      </c>
    </row>
    <row r="171" spans="2:15" ht="12">
      <c r="B171" t="s">
        <v>143</v>
      </c>
      <c r="K171">
        <v>1</v>
      </c>
      <c r="M171">
        <f t="shared" si="19"/>
        <v>1</v>
      </c>
      <c r="N171">
        <f t="shared" si="18"/>
        <v>1</v>
      </c>
      <c r="O171" s="4">
        <f t="shared" si="20"/>
        <v>11.11111111111111</v>
      </c>
    </row>
    <row r="172" spans="2:15" ht="12">
      <c r="B172" t="s">
        <v>144</v>
      </c>
      <c r="K172">
        <v>1</v>
      </c>
      <c r="M172">
        <f t="shared" si="19"/>
        <v>1</v>
      </c>
      <c r="N172">
        <f t="shared" si="18"/>
        <v>1</v>
      </c>
      <c r="O172" s="4">
        <f t="shared" si="20"/>
        <v>11.11111111111111</v>
      </c>
    </row>
    <row r="173" spans="2:15" ht="12">
      <c r="B173" t="s">
        <v>145</v>
      </c>
      <c r="K173">
        <v>1</v>
      </c>
      <c r="M173">
        <f t="shared" si="19"/>
        <v>1</v>
      </c>
      <c r="N173">
        <f t="shared" si="18"/>
        <v>1</v>
      </c>
      <c r="O173" s="4">
        <f t="shared" si="20"/>
        <v>11.11111111111111</v>
      </c>
    </row>
    <row r="174" spans="2:15" ht="12">
      <c r="B174" t="s">
        <v>123</v>
      </c>
      <c r="I174">
        <v>1</v>
      </c>
      <c r="M174">
        <f t="shared" si="19"/>
        <v>1</v>
      </c>
      <c r="N174">
        <f t="shared" si="18"/>
        <v>1</v>
      </c>
      <c r="O174" s="4">
        <f t="shared" si="20"/>
        <v>11.11111111111111</v>
      </c>
    </row>
    <row r="175" spans="2:15" ht="12">
      <c r="B175" t="s">
        <v>162</v>
      </c>
      <c r="L175">
        <v>1</v>
      </c>
      <c r="M175">
        <f t="shared" si="19"/>
        <v>1</v>
      </c>
      <c r="N175">
        <f t="shared" si="18"/>
        <v>1</v>
      </c>
      <c r="O175" s="4">
        <f t="shared" si="20"/>
        <v>11.11111111111111</v>
      </c>
    </row>
    <row r="176" spans="2:15" ht="12">
      <c r="B176" t="s">
        <v>96</v>
      </c>
      <c r="F176">
        <v>1</v>
      </c>
      <c r="M176">
        <f t="shared" si="19"/>
        <v>1</v>
      </c>
      <c r="N176">
        <f t="shared" si="18"/>
        <v>1</v>
      </c>
      <c r="O176" s="4">
        <f t="shared" si="20"/>
        <v>11.11111111111111</v>
      </c>
    </row>
    <row r="177" spans="2:15" ht="12">
      <c r="B177" t="s">
        <v>150</v>
      </c>
      <c r="K177">
        <v>1</v>
      </c>
      <c r="M177">
        <f t="shared" si="19"/>
        <v>1</v>
      </c>
      <c r="N177">
        <f t="shared" si="18"/>
        <v>1</v>
      </c>
      <c r="O177" s="4">
        <f t="shared" si="20"/>
        <v>11.11111111111111</v>
      </c>
    </row>
    <row r="178" spans="2:15" ht="12">
      <c r="B178" t="s">
        <v>151</v>
      </c>
      <c r="K178">
        <v>1</v>
      </c>
      <c r="M178">
        <f t="shared" si="19"/>
        <v>1</v>
      </c>
      <c r="N178">
        <f t="shared" si="18"/>
        <v>1</v>
      </c>
      <c r="O178" s="4">
        <f t="shared" si="20"/>
        <v>11.11111111111111</v>
      </c>
    </row>
    <row r="179" spans="2:15" ht="12">
      <c r="B179" t="s">
        <v>190</v>
      </c>
      <c r="L179">
        <v>1</v>
      </c>
      <c r="M179">
        <f t="shared" si="19"/>
        <v>1</v>
      </c>
      <c r="N179">
        <f t="shared" si="18"/>
        <v>1</v>
      </c>
      <c r="O179" s="4">
        <f t="shared" si="20"/>
        <v>11.11111111111111</v>
      </c>
    </row>
    <row r="180" spans="2:15" ht="12">
      <c r="B180" t="s">
        <v>192</v>
      </c>
      <c r="L180">
        <v>1</v>
      </c>
      <c r="M180">
        <f t="shared" si="19"/>
        <v>1</v>
      </c>
      <c r="N180">
        <f t="shared" si="18"/>
        <v>1</v>
      </c>
      <c r="O180" s="4">
        <f t="shared" si="20"/>
        <v>11.11111111111111</v>
      </c>
    </row>
    <row r="181" spans="2:15" ht="12">
      <c r="B181" t="s">
        <v>122</v>
      </c>
      <c r="I181">
        <v>1</v>
      </c>
      <c r="M181">
        <f t="shared" si="19"/>
        <v>1</v>
      </c>
      <c r="N181">
        <f t="shared" si="18"/>
        <v>1</v>
      </c>
      <c r="O181" s="4">
        <f t="shared" si="20"/>
        <v>11.11111111111111</v>
      </c>
    </row>
    <row r="182" spans="2:15" ht="12">
      <c r="B182" t="s">
        <v>119</v>
      </c>
      <c r="I182">
        <v>1</v>
      </c>
      <c r="M182">
        <f t="shared" si="19"/>
        <v>1</v>
      </c>
      <c r="N182">
        <f t="shared" si="18"/>
        <v>1</v>
      </c>
      <c r="O182" s="4">
        <f t="shared" si="20"/>
        <v>11.11111111111111</v>
      </c>
    </row>
    <row r="183" spans="2:15" ht="12">
      <c r="B183" t="s">
        <v>101</v>
      </c>
      <c r="F183">
        <v>1</v>
      </c>
      <c r="M183">
        <f t="shared" si="19"/>
        <v>1</v>
      </c>
      <c r="N183">
        <f t="shared" si="18"/>
        <v>1</v>
      </c>
      <c r="O183" s="4">
        <f t="shared" si="20"/>
        <v>11.11111111111111</v>
      </c>
    </row>
    <row r="184" spans="2:15" ht="12">
      <c r="B184" t="s">
        <v>195</v>
      </c>
      <c r="L184">
        <v>1</v>
      </c>
      <c r="M184">
        <f t="shared" si="19"/>
        <v>1</v>
      </c>
      <c r="N184">
        <f t="shared" si="18"/>
        <v>1</v>
      </c>
      <c r="O184" s="4">
        <f t="shared" si="20"/>
        <v>11.11111111111111</v>
      </c>
    </row>
    <row r="185" spans="2:15" ht="12">
      <c r="B185" t="s">
        <v>219</v>
      </c>
      <c r="J185">
        <v>1</v>
      </c>
      <c r="M185">
        <f t="shared" si="19"/>
        <v>1</v>
      </c>
      <c r="N185">
        <f aca="true" t="shared" si="21" ref="N185:N193">COUNT(D185:L185)</f>
        <v>1</v>
      </c>
      <c r="O185" s="4">
        <f t="shared" si="20"/>
        <v>11.11111111111111</v>
      </c>
    </row>
    <row r="186" spans="2:15" ht="12">
      <c r="B186" t="s">
        <v>75</v>
      </c>
      <c r="F186">
        <v>1</v>
      </c>
      <c r="M186">
        <f t="shared" si="19"/>
        <v>1</v>
      </c>
      <c r="N186">
        <f t="shared" si="21"/>
        <v>1</v>
      </c>
      <c r="O186" s="4">
        <f t="shared" si="20"/>
        <v>11.11111111111111</v>
      </c>
    </row>
    <row r="187" spans="2:15" ht="12">
      <c r="B187" t="s">
        <v>196</v>
      </c>
      <c r="L187">
        <v>1</v>
      </c>
      <c r="M187">
        <f t="shared" si="19"/>
        <v>1</v>
      </c>
      <c r="N187">
        <f t="shared" si="21"/>
        <v>1</v>
      </c>
      <c r="O187" s="4">
        <f t="shared" si="20"/>
        <v>11.11111111111111</v>
      </c>
    </row>
    <row r="188" spans="2:15" ht="12">
      <c r="B188" t="s">
        <v>197</v>
      </c>
      <c r="L188">
        <v>1</v>
      </c>
      <c r="M188">
        <f t="shared" si="19"/>
        <v>1</v>
      </c>
      <c r="N188">
        <f t="shared" si="21"/>
        <v>1</v>
      </c>
      <c r="O188" s="4">
        <f t="shared" si="20"/>
        <v>11.11111111111111</v>
      </c>
    </row>
    <row r="189" spans="2:15" ht="12">
      <c r="B189" t="s">
        <v>76</v>
      </c>
      <c r="F189">
        <v>1</v>
      </c>
      <c r="M189">
        <f t="shared" si="19"/>
        <v>1</v>
      </c>
      <c r="N189">
        <f t="shared" si="21"/>
        <v>1</v>
      </c>
      <c r="O189" s="4">
        <f t="shared" si="20"/>
        <v>11.11111111111111</v>
      </c>
    </row>
    <row r="190" spans="2:15" ht="12">
      <c r="B190" t="s">
        <v>198</v>
      </c>
      <c r="L190">
        <v>1</v>
      </c>
      <c r="M190">
        <f t="shared" si="19"/>
        <v>1</v>
      </c>
      <c r="N190">
        <f t="shared" si="21"/>
        <v>1</v>
      </c>
      <c r="O190" s="4">
        <f t="shared" si="20"/>
        <v>11.11111111111111</v>
      </c>
    </row>
    <row r="191" spans="2:15" ht="12">
      <c r="B191" t="s">
        <v>199</v>
      </c>
      <c r="L191">
        <v>1</v>
      </c>
      <c r="M191">
        <f t="shared" si="19"/>
        <v>1</v>
      </c>
      <c r="N191">
        <f t="shared" si="21"/>
        <v>1</v>
      </c>
      <c r="O191" s="4">
        <f t="shared" si="20"/>
        <v>11.11111111111111</v>
      </c>
    </row>
    <row r="192" spans="2:15" ht="12">
      <c r="B192" t="s">
        <v>116</v>
      </c>
      <c r="F192">
        <v>1</v>
      </c>
      <c r="M192">
        <f t="shared" si="19"/>
        <v>1</v>
      </c>
      <c r="N192">
        <f t="shared" si="21"/>
        <v>1</v>
      </c>
      <c r="O192" s="4">
        <f t="shared" si="20"/>
        <v>11.11111111111111</v>
      </c>
    </row>
    <row r="193" spans="2:15" ht="12">
      <c r="B193" t="s">
        <v>202</v>
      </c>
      <c r="L193">
        <v>1</v>
      </c>
      <c r="M193">
        <f t="shared" si="19"/>
        <v>1</v>
      </c>
      <c r="N193">
        <f t="shared" si="21"/>
        <v>1</v>
      </c>
      <c r="O193" s="4">
        <f t="shared" si="20"/>
        <v>11.11111111111111</v>
      </c>
    </row>
    <row r="195" ht="15">
      <c r="B195" s="8" t="s">
        <v>224</v>
      </c>
    </row>
  </sheetData>
  <sheetProtection/>
  <printOptions/>
  <pageMargins left="0.75" right="0.75" top="1" bottom="1" header="0.4921259845" footer="0.492125984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Rösch</dc:creator>
  <cp:keywords/>
  <dc:description/>
  <cp:lastModifiedBy>Utes Computer</cp:lastModifiedBy>
  <cp:lastPrinted>2010-08-12T13:05:50Z</cp:lastPrinted>
  <dcterms:created xsi:type="dcterms:W3CDTF">2005-01-04T12:43:41Z</dcterms:created>
  <dcterms:modified xsi:type="dcterms:W3CDTF">2012-10-24T15:45:34Z</dcterms:modified>
  <cp:category/>
  <cp:version/>
  <cp:contentType/>
  <cp:contentStatus/>
</cp:coreProperties>
</file>