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0940" windowHeight="12480" activeTab="1"/>
  </bookViews>
  <sheets>
    <sheet name="Tabelle1" sheetId="1" r:id="rId1"/>
    <sheet name="Tabelle2" sheetId="2" r:id="rId2"/>
    <sheet name="Tabelle3" sheetId="3" r:id="rId3"/>
  </sheets>
  <definedNames>
    <definedName name="_xlnm.Print_Titles" localSheetId="1">'Tabelle2'!$2:$2</definedName>
  </definedNames>
  <calcPr fullCalcOnLoad="1"/>
</workbook>
</file>

<file path=xl/sharedStrings.xml><?xml version="1.0" encoding="utf-8"?>
<sst xmlns="http://schemas.openxmlformats.org/spreadsheetml/2006/main" count="344" uniqueCount="166">
  <si>
    <t>Fundplatz</t>
  </si>
  <si>
    <t>Aulendorf</t>
  </si>
  <si>
    <t>Bearbeiter</t>
  </si>
  <si>
    <t>Erhaltung</t>
  </si>
  <si>
    <t>f</t>
  </si>
  <si>
    <t>Probenzahl</t>
  </si>
  <si>
    <t>Triticum monococcum</t>
  </si>
  <si>
    <t>K</t>
  </si>
  <si>
    <t>D</t>
  </si>
  <si>
    <t>Triticum dicoccon</t>
  </si>
  <si>
    <t>Triticum aestivum/durum</t>
  </si>
  <si>
    <t>Hordeum vulgare</t>
  </si>
  <si>
    <t>Linum usitatissimum</t>
  </si>
  <si>
    <t>Papaver somniferum</t>
  </si>
  <si>
    <t>Brassica</t>
  </si>
  <si>
    <t xml:space="preserve">Camelina </t>
  </si>
  <si>
    <t>Corylus avellana</t>
  </si>
  <si>
    <t>Fagus sylvatica</t>
  </si>
  <si>
    <t>Fragaria vesca</t>
  </si>
  <si>
    <t>Humulus lupulus</t>
  </si>
  <si>
    <t>Malus</t>
  </si>
  <si>
    <t>Physalis alkekengi</t>
  </si>
  <si>
    <t>Quercus</t>
  </si>
  <si>
    <t>Rosa</t>
  </si>
  <si>
    <t>Rubus caesius</t>
  </si>
  <si>
    <t>Rubus fruticosus</t>
  </si>
  <si>
    <t>Rubus idaeus</t>
  </si>
  <si>
    <t>Sambucus ebulus</t>
  </si>
  <si>
    <t>Sambucus nigra</t>
  </si>
  <si>
    <t>Sambucus arcemosa</t>
  </si>
  <si>
    <t>Achillea millefolium</t>
  </si>
  <si>
    <t>Aethusa cynapium</t>
  </si>
  <si>
    <t>Agrimonia eupatorium</t>
  </si>
  <si>
    <t>Ajuga reptans</t>
  </si>
  <si>
    <t>Alopecurus aequalis</t>
  </si>
  <si>
    <t>Anagallis arvensis/foemina</t>
  </si>
  <si>
    <t>Arctium lappa</t>
  </si>
  <si>
    <t>Arenaria serpyllifolia</t>
  </si>
  <si>
    <t>Artemisia vulgaris</t>
  </si>
  <si>
    <t>Bidens cernua</t>
  </si>
  <si>
    <t>Bidens tripartita</t>
  </si>
  <si>
    <t>Bromus</t>
  </si>
  <si>
    <t>Bromus arvensis T</t>
  </si>
  <si>
    <t>Bromus hordeaceus</t>
  </si>
  <si>
    <t>Bromus secalinus T</t>
  </si>
  <si>
    <t>Campanula rotundifolia</t>
  </si>
  <si>
    <t>Campanula trachelium T</t>
  </si>
  <si>
    <t>Capsella bursa-pastoris</t>
  </si>
  <si>
    <t>Carduus crispus</t>
  </si>
  <si>
    <t>Carex pallescens</t>
  </si>
  <si>
    <t>Carex sylvatica</t>
  </si>
  <si>
    <t>Cerastium arvense</t>
  </si>
  <si>
    <t>Chenopodium album</t>
  </si>
  <si>
    <t>Chenopodium glaucum/rubrum</t>
  </si>
  <si>
    <t>Chenopodium polyspermum</t>
  </si>
  <si>
    <t>Chrysanthemum leucanthemum</t>
  </si>
  <si>
    <t>Clinopodium vulgare</t>
  </si>
  <si>
    <t>Cyperus flavescens</t>
  </si>
  <si>
    <t>Dactylis glomerata</t>
  </si>
  <si>
    <t>Daucus carota</t>
  </si>
  <si>
    <t>Echinochloa crus-galli</t>
  </si>
  <si>
    <t>Eleocharis palustris</t>
  </si>
  <si>
    <t>Epilobium hirsutum T</t>
  </si>
  <si>
    <t>Eupatorium cannabinum</t>
  </si>
  <si>
    <t>Festuca rubra</t>
  </si>
  <si>
    <t>Galeopsis tetrahit T</t>
  </si>
  <si>
    <t>Heracleum sphondyleum</t>
  </si>
  <si>
    <t>Hyoscyamus niger</t>
  </si>
  <si>
    <t>Hypericum perforatum</t>
  </si>
  <si>
    <t>Lapsana communis</t>
  </si>
  <si>
    <t>Luzula campestris/multiflora</t>
  </si>
  <si>
    <t>Mentha arvensis</t>
  </si>
  <si>
    <t>Moehringia trinerva</t>
  </si>
  <si>
    <t>Myosoton aquaticum</t>
  </si>
  <si>
    <t>Nepeta cataria</t>
  </si>
  <si>
    <t>Origanum vulgare</t>
  </si>
  <si>
    <t>Papaver dubium/rhoeas</t>
  </si>
  <si>
    <t>Phleum pratense</t>
  </si>
  <si>
    <t>Picris hieracioides</t>
  </si>
  <si>
    <t>Plantago major</t>
  </si>
  <si>
    <t>Poa trivialis T</t>
  </si>
  <si>
    <t>Polygonum aviculare</t>
  </si>
  <si>
    <t>Polygonum convolvulus</t>
  </si>
  <si>
    <t>Polygonum hydropiper</t>
  </si>
  <si>
    <t>Polygonum lapathifolium</t>
  </si>
  <si>
    <t>Polygonum minus</t>
  </si>
  <si>
    <t>Polygonum mite</t>
  </si>
  <si>
    <t>Polygonum persicaria</t>
  </si>
  <si>
    <t>Potentilla erecta</t>
  </si>
  <si>
    <t>Prunella vulgaris</t>
  </si>
  <si>
    <t>Ranunculus acris</t>
  </si>
  <si>
    <t>Ranunculus repens</t>
  </si>
  <si>
    <t>Rhinanthus</t>
  </si>
  <si>
    <t>Rorippa palustris</t>
  </si>
  <si>
    <t>Rumex acetosa</t>
  </si>
  <si>
    <t>Scrophularia nodosa</t>
  </si>
  <si>
    <t>Setaria verticillata/viridis</t>
  </si>
  <si>
    <t>Silene cretica</t>
  </si>
  <si>
    <t>Silene dioica</t>
  </si>
  <si>
    <t>Silene vulgaris</t>
  </si>
  <si>
    <t>Solanum dulcamara</t>
  </si>
  <si>
    <t>Solanum nigrum</t>
  </si>
  <si>
    <t>Sonchus asper/oleraceus</t>
  </si>
  <si>
    <t>Stachys sylvatica</t>
  </si>
  <si>
    <t>Stellaria graminea</t>
  </si>
  <si>
    <t>Stellaria media</t>
  </si>
  <si>
    <t>Torilis japonica</t>
  </si>
  <si>
    <t>Trifolium repens</t>
  </si>
  <si>
    <t>Urtica dioica</t>
  </si>
  <si>
    <t>Urtica urens</t>
  </si>
  <si>
    <t>Verbena officinalis</t>
  </si>
  <si>
    <t>Viola arvensis</t>
  </si>
  <si>
    <t>Pflanzenreste aus Siedlungen der Pfyn-Altheimer Kultur</t>
  </si>
  <si>
    <t>Oedenahlen</t>
  </si>
  <si>
    <t>Reute-Schorrenried</t>
  </si>
  <si>
    <t>Maier 1995</t>
  </si>
  <si>
    <t>Trapa natans</t>
  </si>
  <si>
    <t>n</t>
  </si>
  <si>
    <t>Veronica chamaedrys</t>
  </si>
  <si>
    <t>Lychnis flos-cuculi</t>
  </si>
  <si>
    <t>Taraxacum officinale</t>
  </si>
  <si>
    <t>Centaurea scabiosa</t>
  </si>
  <si>
    <t>Hypericum hirsutum</t>
  </si>
  <si>
    <t>Asperula arvensis</t>
  </si>
  <si>
    <t>Ranunculus sceleratus</t>
  </si>
  <si>
    <t>Deschampsia caespitosa</t>
  </si>
  <si>
    <t>Anthoxanthum odoratum</t>
  </si>
  <si>
    <t>Hypericum montanum</t>
  </si>
  <si>
    <t>Viburnum opulus</t>
  </si>
  <si>
    <t>Chenopodium hybridum</t>
  </si>
  <si>
    <t>Sisymbrium officinale</t>
  </si>
  <si>
    <t>Campanula patula</t>
  </si>
  <si>
    <t>Centaurea</t>
  </si>
  <si>
    <t>Pteridium aquilinum</t>
  </si>
  <si>
    <t>Serratula tincoria</t>
  </si>
  <si>
    <t>Stachys palustris</t>
  </si>
  <si>
    <t>Vaccinium myrtillus</t>
  </si>
  <si>
    <t>Thymus</t>
  </si>
  <si>
    <t>Hafner 1998</t>
  </si>
  <si>
    <t>&gt;200</t>
  </si>
  <si>
    <t>&gt;60</t>
  </si>
  <si>
    <t>Cirsium arvense</t>
  </si>
  <si>
    <t>Cirsium oleraceum</t>
  </si>
  <si>
    <t>Frangula alnus</t>
  </si>
  <si>
    <t>&gt;1000</t>
  </si>
  <si>
    <t>&gt;700</t>
  </si>
  <si>
    <t>Hypochoeris radicata</t>
  </si>
  <si>
    <t>Lamium purpureum</t>
  </si>
  <si>
    <t>Mercurialis perennis</t>
  </si>
  <si>
    <t>Plantago media</t>
  </si>
  <si>
    <t>Rumex conglomeratus/sanguineus</t>
  </si>
  <si>
    <t>Rumex maritimus</t>
  </si>
  <si>
    <t>Spergula arvensis</t>
  </si>
  <si>
    <t>Viola riviniana</t>
  </si>
  <si>
    <t>Summe</t>
  </si>
  <si>
    <t>Getreide</t>
  </si>
  <si>
    <t>Öl- und Faserpflanzen</t>
  </si>
  <si>
    <t>Gesammelte Nahrungspflanzen</t>
  </si>
  <si>
    <t>Ackerunkräuter</t>
  </si>
  <si>
    <t>Tritt, Schlammuferfluren, Pioniere</t>
  </si>
  <si>
    <t>ruderal</t>
  </si>
  <si>
    <t>Säume, Schläge</t>
  </si>
  <si>
    <t>Grünand</t>
  </si>
  <si>
    <t>Heiden</t>
  </si>
  <si>
    <t>Sambucus racemosa</t>
  </si>
  <si>
    <t>Tab. 8: Nahrungspflanzen und typische Unkräuter der Pfyn-Altheimer Gruppe in Südwestdeutschland.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</si>
</sst>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Times New Roman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0" fillId="29" borderId="4" applyNumberFormat="0" applyFont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 textRotation="45"/>
    </xf>
    <xf numFmtId="0" fontId="20" fillId="0" borderId="0" xfId="0" applyFont="1" applyAlignment="1">
      <alignment horizontal="left" vertical="center" inden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inweis" xfId="47"/>
    <cellStyle name="Neutral" xfId="48"/>
    <cellStyle name="Percent" xfId="49"/>
    <cellStyle name="Schlecht" xfId="50"/>
    <cellStyle name="Titel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5"/>
  <sheetViews>
    <sheetView workbookViewId="0" topLeftCell="A15">
      <selection activeCell="J36" sqref="A1:IV65536"/>
    </sheetView>
  </sheetViews>
  <sheetFormatPr defaultColWidth="11.421875" defaultRowHeight="12.75"/>
  <cols>
    <col min="1" max="1" width="27.7109375" style="0" bestFit="1" customWidth="1"/>
    <col min="2" max="2" width="4.7109375" style="0" customWidth="1"/>
  </cols>
  <sheetData>
    <row r="1" ht="12">
      <c r="A1" t="s">
        <v>112</v>
      </c>
    </row>
    <row r="2" spans="1:6" s="1" customFormat="1" ht="24">
      <c r="A2" s="1" t="s">
        <v>0</v>
      </c>
      <c r="C2" s="1" t="s">
        <v>113</v>
      </c>
      <c r="D2" s="1" t="s">
        <v>114</v>
      </c>
      <c r="E2" s="1" t="s">
        <v>1</v>
      </c>
      <c r="F2" s="1" t="s">
        <v>154</v>
      </c>
    </row>
    <row r="3" spans="1:4" s="1" customFormat="1" ht="12">
      <c r="A3" s="1" t="s">
        <v>2</v>
      </c>
      <c r="C3" s="1" t="s">
        <v>115</v>
      </c>
      <c r="D3" s="1" t="s">
        <v>138</v>
      </c>
    </row>
    <row r="4" spans="1:5" ht="12">
      <c r="A4" t="s">
        <v>3</v>
      </c>
      <c r="C4" t="s">
        <v>4</v>
      </c>
      <c r="D4" t="s">
        <v>4</v>
      </c>
      <c r="E4" t="s">
        <v>4</v>
      </c>
    </row>
    <row r="5" spans="1:5" ht="12">
      <c r="A5" t="s">
        <v>5</v>
      </c>
      <c r="C5" t="s">
        <v>139</v>
      </c>
      <c r="D5" t="s">
        <v>140</v>
      </c>
      <c r="E5">
        <v>24</v>
      </c>
    </row>
    <row r="6" spans="1:6" ht="12">
      <c r="A6" t="s">
        <v>6</v>
      </c>
      <c r="B6" t="s">
        <v>7</v>
      </c>
      <c r="C6">
        <v>16</v>
      </c>
      <c r="D6">
        <v>22</v>
      </c>
      <c r="E6">
        <v>23</v>
      </c>
      <c r="F6">
        <f aca="true" t="shared" si="0" ref="F6:F37">SUM(C6:E6)</f>
        <v>61</v>
      </c>
    </row>
    <row r="7" spans="1:6" ht="12">
      <c r="A7" t="s">
        <v>6</v>
      </c>
      <c r="B7" t="s">
        <v>8</v>
      </c>
      <c r="C7">
        <v>667</v>
      </c>
      <c r="D7">
        <v>10</v>
      </c>
      <c r="E7">
        <v>524</v>
      </c>
      <c r="F7">
        <f t="shared" si="0"/>
        <v>1201</v>
      </c>
    </row>
    <row r="8" spans="1:6" ht="12">
      <c r="A8" t="s">
        <v>9</v>
      </c>
      <c r="B8" t="s">
        <v>7</v>
      </c>
      <c r="C8">
        <v>6</v>
      </c>
      <c r="D8">
        <v>1</v>
      </c>
      <c r="E8">
        <v>14</v>
      </c>
      <c r="F8">
        <f t="shared" si="0"/>
        <v>21</v>
      </c>
    </row>
    <row r="9" spans="1:6" ht="12">
      <c r="A9" t="s">
        <v>9</v>
      </c>
      <c r="B9" t="s">
        <v>8</v>
      </c>
      <c r="C9">
        <v>1150</v>
      </c>
      <c r="D9">
        <v>6</v>
      </c>
      <c r="E9">
        <v>716</v>
      </c>
      <c r="F9">
        <f t="shared" si="0"/>
        <v>1872</v>
      </c>
    </row>
    <row r="10" spans="1:6" ht="12">
      <c r="A10" t="s">
        <v>10</v>
      </c>
      <c r="B10" t="s">
        <v>7</v>
      </c>
      <c r="C10">
        <v>22</v>
      </c>
      <c r="D10">
        <v>1050</v>
      </c>
      <c r="E10">
        <v>57</v>
      </c>
      <c r="F10">
        <f t="shared" si="0"/>
        <v>1129</v>
      </c>
    </row>
    <row r="11" spans="1:6" ht="12">
      <c r="A11" t="s">
        <v>10</v>
      </c>
      <c r="B11" t="s">
        <v>8</v>
      </c>
      <c r="C11">
        <v>487</v>
      </c>
      <c r="D11">
        <v>52</v>
      </c>
      <c r="E11">
        <v>100</v>
      </c>
      <c r="F11">
        <f t="shared" si="0"/>
        <v>639</v>
      </c>
    </row>
    <row r="12" spans="1:6" ht="12">
      <c r="A12" t="s">
        <v>11</v>
      </c>
      <c r="B12" t="s">
        <v>7</v>
      </c>
      <c r="C12">
        <v>12</v>
      </c>
      <c r="D12">
        <v>715</v>
      </c>
      <c r="E12">
        <v>748</v>
      </c>
      <c r="F12">
        <f t="shared" si="0"/>
        <v>1475</v>
      </c>
    </row>
    <row r="13" spans="1:6" ht="12">
      <c r="A13" t="s">
        <v>11</v>
      </c>
      <c r="B13" t="s">
        <v>8</v>
      </c>
      <c r="C13">
        <v>39</v>
      </c>
      <c r="D13">
        <v>45</v>
      </c>
      <c r="E13">
        <v>194</v>
      </c>
      <c r="F13">
        <f t="shared" si="0"/>
        <v>278</v>
      </c>
    </row>
    <row r="14" spans="1:6" ht="12">
      <c r="A14" t="s">
        <v>12</v>
      </c>
      <c r="E14">
        <v>155</v>
      </c>
      <c r="F14">
        <f t="shared" si="0"/>
        <v>155</v>
      </c>
    </row>
    <row r="15" spans="1:6" ht="12">
      <c r="A15" t="s">
        <v>13</v>
      </c>
      <c r="E15">
        <v>219</v>
      </c>
      <c r="F15">
        <f t="shared" si="0"/>
        <v>219</v>
      </c>
    </row>
    <row r="16" spans="1:6" ht="12">
      <c r="A16" t="s">
        <v>14</v>
      </c>
      <c r="C16">
        <v>33</v>
      </c>
      <c r="E16">
        <v>28</v>
      </c>
      <c r="F16">
        <f t="shared" si="0"/>
        <v>61</v>
      </c>
    </row>
    <row r="17" spans="1:6" ht="12">
      <c r="A17" t="s">
        <v>15</v>
      </c>
      <c r="C17">
        <v>162</v>
      </c>
      <c r="E17">
        <v>1</v>
      </c>
      <c r="F17">
        <f t="shared" si="0"/>
        <v>163</v>
      </c>
    </row>
    <row r="18" spans="1:6" ht="12">
      <c r="A18" t="s">
        <v>16</v>
      </c>
      <c r="C18">
        <v>303</v>
      </c>
      <c r="D18">
        <v>46</v>
      </c>
      <c r="E18">
        <v>25</v>
      </c>
      <c r="F18">
        <f t="shared" si="0"/>
        <v>374</v>
      </c>
    </row>
    <row r="19" spans="1:6" ht="12">
      <c r="A19" t="s">
        <v>17</v>
      </c>
      <c r="D19">
        <v>1</v>
      </c>
      <c r="E19">
        <v>1</v>
      </c>
      <c r="F19">
        <f t="shared" si="0"/>
        <v>2</v>
      </c>
    </row>
    <row r="20" spans="1:6" ht="12">
      <c r="A20" t="s">
        <v>18</v>
      </c>
      <c r="C20">
        <v>2744</v>
      </c>
      <c r="D20">
        <v>12</v>
      </c>
      <c r="E20">
        <v>1243</v>
      </c>
      <c r="F20">
        <f t="shared" si="0"/>
        <v>3999</v>
      </c>
    </row>
    <row r="21" spans="1:6" ht="12">
      <c r="A21" t="s">
        <v>143</v>
      </c>
      <c r="D21">
        <v>40</v>
      </c>
      <c r="F21">
        <f t="shared" si="0"/>
        <v>40</v>
      </c>
    </row>
    <row r="22" spans="1:6" ht="12">
      <c r="A22" t="s">
        <v>19</v>
      </c>
      <c r="C22">
        <v>4</v>
      </c>
      <c r="E22">
        <v>1</v>
      </c>
      <c r="F22">
        <f t="shared" si="0"/>
        <v>5</v>
      </c>
    </row>
    <row r="23" spans="1:6" ht="12">
      <c r="A23" t="s">
        <v>20</v>
      </c>
      <c r="C23">
        <v>372</v>
      </c>
      <c r="D23">
        <v>1</v>
      </c>
      <c r="E23">
        <v>14</v>
      </c>
      <c r="F23">
        <f t="shared" si="0"/>
        <v>387</v>
      </c>
    </row>
    <row r="24" spans="1:6" ht="12">
      <c r="A24" t="s">
        <v>21</v>
      </c>
      <c r="C24">
        <v>21</v>
      </c>
      <c r="D24" t="s">
        <v>144</v>
      </c>
      <c r="F24">
        <f t="shared" si="0"/>
        <v>21</v>
      </c>
    </row>
    <row r="25" spans="1:6" ht="12">
      <c r="A25" t="s">
        <v>22</v>
      </c>
      <c r="C25">
        <v>2</v>
      </c>
      <c r="D25">
        <v>1</v>
      </c>
      <c r="F25">
        <f t="shared" si="0"/>
        <v>3</v>
      </c>
    </row>
    <row r="26" spans="1:6" ht="12">
      <c r="A26" t="s">
        <v>23</v>
      </c>
      <c r="C26" t="s">
        <v>117</v>
      </c>
      <c r="E26">
        <v>1</v>
      </c>
      <c r="F26">
        <f t="shared" si="0"/>
        <v>1</v>
      </c>
    </row>
    <row r="27" spans="1:6" ht="12">
      <c r="A27" t="s">
        <v>24</v>
      </c>
      <c r="C27">
        <v>69</v>
      </c>
      <c r="E27">
        <v>8</v>
      </c>
      <c r="F27">
        <f t="shared" si="0"/>
        <v>77</v>
      </c>
    </row>
    <row r="28" spans="1:6" ht="12">
      <c r="A28" t="s">
        <v>25</v>
      </c>
      <c r="C28">
        <v>20</v>
      </c>
      <c r="D28">
        <v>24</v>
      </c>
      <c r="E28">
        <v>35</v>
      </c>
      <c r="F28">
        <f t="shared" si="0"/>
        <v>79</v>
      </c>
    </row>
    <row r="29" spans="1:6" ht="12">
      <c r="A29" t="s">
        <v>26</v>
      </c>
      <c r="C29">
        <v>1509</v>
      </c>
      <c r="D29" t="s">
        <v>145</v>
      </c>
      <c r="E29">
        <v>287</v>
      </c>
      <c r="F29">
        <f t="shared" si="0"/>
        <v>1796</v>
      </c>
    </row>
    <row r="30" spans="1:6" ht="12">
      <c r="A30" t="s">
        <v>27</v>
      </c>
      <c r="E30">
        <v>3</v>
      </c>
      <c r="F30">
        <f t="shared" si="0"/>
        <v>3</v>
      </c>
    </row>
    <row r="31" spans="1:6" ht="12">
      <c r="A31" t="s">
        <v>28</v>
      </c>
      <c r="C31">
        <v>47</v>
      </c>
      <c r="D31">
        <v>4</v>
      </c>
      <c r="E31">
        <v>41</v>
      </c>
      <c r="F31">
        <f t="shared" si="0"/>
        <v>92</v>
      </c>
    </row>
    <row r="32" spans="1:6" ht="12">
      <c r="A32" t="s">
        <v>29</v>
      </c>
      <c r="E32">
        <v>168</v>
      </c>
      <c r="F32">
        <f t="shared" si="0"/>
        <v>168</v>
      </c>
    </row>
    <row r="33" spans="1:6" ht="12">
      <c r="A33" t="s">
        <v>116</v>
      </c>
      <c r="C33">
        <v>75</v>
      </c>
      <c r="F33">
        <f t="shared" si="0"/>
        <v>75</v>
      </c>
    </row>
    <row r="34" spans="1:6" ht="12">
      <c r="A34" t="s">
        <v>136</v>
      </c>
      <c r="C34">
        <v>4</v>
      </c>
      <c r="F34">
        <f t="shared" si="0"/>
        <v>4</v>
      </c>
    </row>
    <row r="35" spans="1:6" ht="12">
      <c r="A35" t="s">
        <v>128</v>
      </c>
      <c r="C35">
        <v>1</v>
      </c>
      <c r="E35">
        <v>1</v>
      </c>
      <c r="F35">
        <f t="shared" si="0"/>
        <v>2</v>
      </c>
    </row>
    <row r="36" spans="1:6" ht="12">
      <c r="A36" t="s">
        <v>30</v>
      </c>
      <c r="C36">
        <v>19</v>
      </c>
      <c r="F36">
        <f t="shared" si="0"/>
        <v>19</v>
      </c>
    </row>
    <row r="37" spans="1:6" ht="12">
      <c r="A37" t="s">
        <v>33</v>
      </c>
      <c r="C37">
        <v>2</v>
      </c>
      <c r="E37">
        <v>2</v>
      </c>
      <c r="F37">
        <f t="shared" si="0"/>
        <v>4</v>
      </c>
    </row>
    <row r="38" spans="1:6" ht="12">
      <c r="A38" t="s">
        <v>35</v>
      </c>
      <c r="C38">
        <v>9</v>
      </c>
      <c r="F38">
        <f aca="true" t="shared" si="1" ref="F38:F69">SUM(C38:E38)</f>
        <v>9</v>
      </c>
    </row>
    <row r="39" spans="1:6" ht="12">
      <c r="A39" t="s">
        <v>36</v>
      </c>
      <c r="C39">
        <v>6</v>
      </c>
      <c r="F39">
        <f t="shared" si="1"/>
        <v>6</v>
      </c>
    </row>
    <row r="40" spans="1:6" ht="12">
      <c r="A40" t="s">
        <v>37</v>
      </c>
      <c r="C40">
        <v>1</v>
      </c>
      <c r="E40">
        <v>1</v>
      </c>
      <c r="F40">
        <f t="shared" si="1"/>
        <v>2</v>
      </c>
    </row>
    <row r="41" spans="1:6" ht="12">
      <c r="A41" t="s">
        <v>123</v>
      </c>
      <c r="C41">
        <v>2</v>
      </c>
      <c r="F41">
        <f t="shared" si="1"/>
        <v>2</v>
      </c>
    </row>
    <row r="42" spans="1:6" ht="12">
      <c r="A42" t="s">
        <v>39</v>
      </c>
      <c r="C42">
        <v>1500</v>
      </c>
      <c r="F42">
        <f t="shared" si="1"/>
        <v>1500</v>
      </c>
    </row>
    <row r="43" spans="1:6" ht="12">
      <c r="A43" t="s">
        <v>40</v>
      </c>
      <c r="C43">
        <v>4</v>
      </c>
      <c r="F43">
        <f t="shared" si="1"/>
        <v>4</v>
      </c>
    </row>
    <row r="44" spans="1:6" ht="12">
      <c r="A44" t="s">
        <v>41</v>
      </c>
      <c r="C44">
        <v>3</v>
      </c>
      <c r="F44">
        <f t="shared" si="1"/>
        <v>3</v>
      </c>
    </row>
    <row r="45" spans="1:6" ht="12">
      <c r="A45" t="s">
        <v>43</v>
      </c>
      <c r="C45">
        <v>3</v>
      </c>
      <c r="F45">
        <f t="shared" si="1"/>
        <v>3</v>
      </c>
    </row>
    <row r="46" spans="1:6" ht="12">
      <c r="A46" t="s">
        <v>44</v>
      </c>
      <c r="C46">
        <v>1</v>
      </c>
      <c r="E46">
        <v>3</v>
      </c>
      <c r="F46">
        <f t="shared" si="1"/>
        <v>4</v>
      </c>
    </row>
    <row r="47" spans="1:6" ht="12">
      <c r="A47" t="s">
        <v>131</v>
      </c>
      <c r="C47">
        <v>2</v>
      </c>
      <c r="F47">
        <f t="shared" si="1"/>
        <v>2</v>
      </c>
    </row>
    <row r="48" spans="1:6" ht="12">
      <c r="A48" t="s">
        <v>46</v>
      </c>
      <c r="E48">
        <v>2</v>
      </c>
      <c r="F48">
        <f t="shared" si="1"/>
        <v>2</v>
      </c>
    </row>
    <row r="49" spans="1:6" ht="12">
      <c r="A49" t="s">
        <v>49</v>
      </c>
      <c r="C49">
        <v>3</v>
      </c>
      <c r="E49">
        <v>3</v>
      </c>
      <c r="F49">
        <f t="shared" si="1"/>
        <v>6</v>
      </c>
    </row>
    <row r="50" spans="1:6" ht="12">
      <c r="A50" t="s">
        <v>50</v>
      </c>
      <c r="C50">
        <v>2</v>
      </c>
      <c r="F50">
        <f t="shared" si="1"/>
        <v>2</v>
      </c>
    </row>
    <row r="51" spans="1:6" ht="12">
      <c r="A51" t="s">
        <v>132</v>
      </c>
      <c r="C51">
        <v>4</v>
      </c>
      <c r="F51">
        <f t="shared" si="1"/>
        <v>4</v>
      </c>
    </row>
    <row r="52" spans="1:6" ht="12">
      <c r="A52" t="s">
        <v>51</v>
      </c>
      <c r="C52">
        <v>22</v>
      </c>
      <c r="E52">
        <v>3</v>
      </c>
      <c r="F52">
        <f t="shared" si="1"/>
        <v>25</v>
      </c>
    </row>
    <row r="53" spans="1:6" ht="12">
      <c r="A53" t="s">
        <v>52</v>
      </c>
      <c r="C53">
        <v>188</v>
      </c>
      <c r="D53">
        <v>7</v>
      </c>
      <c r="E53">
        <v>85</v>
      </c>
      <c r="F53">
        <f t="shared" si="1"/>
        <v>280</v>
      </c>
    </row>
    <row r="54" spans="1:6" ht="12">
      <c r="A54" t="s">
        <v>53</v>
      </c>
      <c r="E54">
        <v>11</v>
      </c>
      <c r="F54">
        <f t="shared" si="1"/>
        <v>11</v>
      </c>
    </row>
    <row r="55" spans="1:6" ht="12">
      <c r="A55" t="s">
        <v>54</v>
      </c>
      <c r="C55">
        <v>44</v>
      </c>
      <c r="E55">
        <v>4</v>
      </c>
      <c r="F55">
        <f t="shared" si="1"/>
        <v>48</v>
      </c>
    </row>
    <row r="56" spans="1:6" ht="12">
      <c r="A56" t="s">
        <v>55</v>
      </c>
      <c r="C56">
        <v>2</v>
      </c>
      <c r="E56">
        <v>1</v>
      </c>
      <c r="F56">
        <f t="shared" si="1"/>
        <v>3</v>
      </c>
    </row>
    <row r="57" spans="1:6" ht="12">
      <c r="A57" t="s">
        <v>142</v>
      </c>
      <c r="D57">
        <v>2</v>
      </c>
      <c r="F57">
        <f t="shared" si="1"/>
        <v>2</v>
      </c>
    </row>
    <row r="58" spans="1:6" ht="12">
      <c r="A58" t="s">
        <v>57</v>
      </c>
      <c r="E58">
        <v>2</v>
      </c>
      <c r="F58">
        <f t="shared" si="1"/>
        <v>2</v>
      </c>
    </row>
    <row r="59" spans="1:6" ht="12">
      <c r="A59" t="s">
        <v>125</v>
      </c>
      <c r="C59">
        <v>15</v>
      </c>
      <c r="F59">
        <f t="shared" si="1"/>
        <v>15</v>
      </c>
    </row>
    <row r="60" spans="1:6" ht="12">
      <c r="A60" t="s">
        <v>60</v>
      </c>
      <c r="C60">
        <v>42</v>
      </c>
      <c r="F60">
        <f t="shared" si="1"/>
        <v>42</v>
      </c>
    </row>
    <row r="61" spans="1:6" ht="12">
      <c r="A61" t="s">
        <v>61</v>
      </c>
      <c r="C61">
        <v>74</v>
      </c>
      <c r="F61">
        <f t="shared" si="1"/>
        <v>74</v>
      </c>
    </row>
    <row r="62" spans="1:6" ht="12">
      <c r="A62" t="s">
        <v>62</v>
      </c>
      <c r="C62">
        <v>50</v>
      </c>
      <c r="F62">
        <f t="shared" si="1"/>
        <v>50</v>
      </c>
    </row>
    <row r="63" spans="1:6" ht="12">
      <c r="A63" t="s">
        <v>63</v>
      </c>
      <c r="C63">
        <v>74</v>
      </c>
      <c r="F63">
        <f t="shared" si="1"/>
        <v>74</v>
      </c>
    </row>
    <row r="64" spans="1:6" ht="12">
      <c r="A64" t="s">
        <v>64</v>
      </c>
      <c r="C64">
        <v>3</v>
      </c>
      <c r="F64">
        <f t="shared" si="1"/>
        <v>3</v>
      </c>
    </row>
    <row r="65" spans="1:6" ht="12">
      <c r="A65" t="s">
        <v>65</v>
      </c>
      <c r="C65">
        <v>54</v>
      </c>
      <c r="D65">
        <v>4</v>
      </c>
      <c r="E65">
        <v>8</v>
      </c>
      <c r="F65">
        <f t="shared" si="1"/>
        <v>66</v>
      </c>
    </row>
    <row r="66" spans="1:6" ht="12">
      <c r="A66" t="s">
        <v>67</v>
      </c>
      <c r="C66">
        <v>1</v>
      </c>
      <c r="E66">
        <v>2</v>
      </c>
      <c r="F66">
        <f t="shared" si="1"/>
        <v>3</v>
      </c>
    </row>
    <row r="67" spans="1:6" ht="12">
      <c r="A67" t="s">
        <v>127</v>
      </c>
      <c r="C67">
        <v>2</v>
      </c>
      <c r="F67">
        <f t="shared" si="1"/>
        <v>2</v>
      </c>
    </row>
    <row r="68" spans="1:6" ht="12">
      <c r="A68" t="s">
        <v>68</v>
      </c>
      <c r="C68">
        <v>6</v>
      </c>
      <c r="E68">
        <v>1</v>
      </c>
      <c r="F68">
        <f t="shared" si="1"/>
        <v>7</v>
      </c>
    </row>
    <row r="69" spans="1:6" ht="12">
      <c r="A69" t="s">
        <v>69</v>
      </c>
      <c r="C69">
        <v>158</v>
      </c>
      <c r="E69">
        <v>102</v>
      </c>
      <c r="F69">
        <f t="shared" si="1"/>
        <v>260</v>
      </c>
    </row>
    <row r="70" spans="1:6" ht="12">
      <c r="A70" t="s">
        <v>70</v>
      </c>
      <c r="C70">
        <v>25</v>
      </c>
      <c r="E70">
        <v>3</v>
      </c>
      <c r="F70">
        <f aca="true" t="shared" si="2" ref="F70:F101">SUM(C70:E70)</f>
        <v>28</v>
      </c>
    </row>
    <row r="71" spans="1:6" ht="12">
      <c r="A71" t="s">
        <v>71</v>
      </c>
      <c r="E71">
        <v>10</v>
      </c>
      <c r="F71">
        <f t="shared" si="2"/>
        <v>10</v>
      </c>
    </row>
    <row r="72" spans="1:6" ht="12">
      <c r="A72" t="s">
        <v>148</v>
      </c>
      <c r="E72">
        <v>2</v>
      </c>
      <c r="F72">
        <f t="shared" si="2"/>
        <v>2</v>
      </c>
    </row>
    <row r="73" spans="1:6" ht="12">
      <c r="A73" t="s">
        <v>72</v>
      </c>
      <c r="C73">
        <v>44</v>
      </c>
      <c r="E73">
        <v>28</v>
      </c>
      <c r="F73">
        <f t="shared" si="2"/>
        <v>72</v>
      </c>
    </row>
    <row r="74" spans="1:6" ht="12">
      <c r="A74" t="s">
        <v>73</v>
      </c>
      <c r="C74">
        <v>17</v>
      </c>
      <c r="D74">
        <v>1</v>
      </c>
      <c r="E74">
        <v>39</v>
      </c>
      <c r="F74">
        <f t="shared" si="2"/>
        <v>57</v>
      </c>
    </row>
    <row r="75" spans="1:6" ht="12">
      <c r="A75" t="s">
        <v>75</v>
      </c>
      <c r="C75">
        <v>12</v>
      </c>
      <c r="E75">
        <v>11</v>
      </c>
      <c r="F75">
        <f t="shared" si="2"/>
        <v>23</v>
      </c>
    </row>
    <row r="76" spans="1:6" ht="12">
      <c r="A76" t="s">
        <v>76</v>
      </c>
      <c r="C76">
        <v>173</v>
      </c>
      <c r="F76">
        <f t="shared" si="2"/>
        <v>173</v>
      </c>
    </row>
    <row r="77" spans="1:6" ht="12">
      <c r="A77" t="s">
        <v>77</v>
      </c>
      <c r="E77">
        <v>3</v>
      </c>
      <c r="F77">
        <f t="shared" si="2"/>
        <v>3</v>
      </c>
    </row>
    <row r="78" spans="1:6" ht="12">
      <c r="A78" t="s">
        <v>79</v>
      </c>
      <c r="C78">
        <v>12</v>
      </c>
      <c r="E78">
        <v>1</v>
      </c>
      <c r="F78">
        <f t="shared" si="2"/>
        <v>13</v>
      </c>
    </row>
    <row r="79" spans="1:6" ht="12">
      <c r="A79" t="s">
        <v>80</v>
      </c>
      <c r="C79">
        <v>101</v>
      </c>
      <c r="E79">
        <v>1</v>
      </c>
      <c r="F79">
        <f t="shared" si="2"/>
        <v>102</v>
      </c>
    </row>
    <row r="80" spans="1:6" ht="12">
      <c r="A80" t="s">
        <v>81</v>
      </c>
      <c r="C80">
        <v>46</v>
      </c>
      <c r="E80">
        <v>2</v>
      </c>
      <c r="F80">
        <f t="shared" si="2"/>
        <v>48</v>
      </c>
    </row>
    <row r="81" spans="1:6" ht="12">
      <c r="A81" t="s">
        <v>82</v>
      </c>
      <c r="C81">
        <v>73</v>
      </c>
      <c r="D81">
        <v>3</v>
      </c>
      <c r="E81">
        <v>35</v>
      </c>
      <c r="F81">
        <f t="shared" si="2"/>
        <v>111</v>
      </c>
    </row>
    <row r="82" spans="1:6" ht="12">
      <c r="A82" t="s">
        <v>83</v>
      </c>
      <c r="C82">
        <v>1</v>
      </c>
      <c r="E82">
        <v>2</v>
      </c>
      <c r="F82">
        <f t="shared" si="2"/>
        <v>3</v>
      </c>
    </row>
    <row r="83" spans="1:6" ht="12">
      <c r="A83" t="s">
        <v>84</v>
      </c>
      <c r="E83">
        <v>11</v>
      </c>
      <c r="F83">
        <f t="shared" si="2"/>
        <v>11</v>
      </c>
    </row>
    <row r="84" spans="1:6" ht="12">
      <c r="A84" t="s">
        <v>85</v>
      </c>
      <c r="C84">
        <v>68</v>
      </c>
      <c r="E84">
        <v>12</v>
      </c>
      <c r="F84">
        <f t="shared" si="2"/>
        <v>80</v>
      </c>
    </row>
    <row r="85" spans="1:6" ht="12">
      <c r="A85" t="s">
        <v>86</v>
      </c>
      <c r="C85">
        <v>37</v>
      </c>
      <c r="E85">
        <v>1</v>
      </c>
      <c r="F85">
        <f t="shared" si="2"/>
        <v>38</v>
      </c>
    </row>
    <row r="86" spans="1:6" ht="12">
      <c r="A86" t="s">
        <v>87</v>
      </c>
      <c r="C86">
        <v>544</v>
      </c>
      <c r="E86">
        <v>14</v>
      </c>
      <c r="F86">
        <f t="shared" si="2"/>
        <v>558</v>
      </c>
    </row>
    <row r="87" spans="1:6" ht="12">
      <c r="A87" t="s">
        <v>88</v>
      </c>
      <c r="C87">
        <v>3</v>
      </c>
      <c r="E87">
        <v>7</v>
      </c>
      <c r="F87">
        <f t="shared" si="2"/>
        <v>10</v>
      </c>
    </row>
    <row r="88" spans="1:6" ht="12">
      <c r="A88" t="s">
        <v>89</v>
      </c>
      <c r="C88">
        <v>5</v>
      </c>
      <c r="E88">
        <v>5</v>
      </c>
      <c r="F88">
        <f t="shared" si="2"/>
        <v>10</v>
      </c>
    </row>
    <row r="89" spans="1:6" ht="12">
      <c r="A89" t="s">
        <v>133</v>
      </c>
      <c r="C89">
        <v>7</v>
      </c>
      <c r="E89">
        <v>2</v>
      </c>
      <c r="F89">
        <f t="shared" si="2"/>
        <v>9</v>
      </c>
    </row>
    <row r="90" spans="1:6" ht="12">
      <c r="A90" t="s">
        <v>90</v>
      </c>
      <c r="E90">
        <v>2</v>
      </c>
      <c r="F90">
        <f t="shared" si="2"/>
        <v>2</v>
      </c>
    </row>
    <row r="91" spans="1:6" ht="12">
      <c r="A91" t="s">
        <v>91</v>
      </c>
      <c r="C91">
        <v>21</v>
      </c>
      <c r="F91">
        <f t="shared" si="2"/>
        <v>21</v>
      </c>
    </row>
    <row r="92" spans="1:6" ht="12">
      <c r="A92" t="s">
        <v>124</v>
      </c>
      <c r="C92">
        <v>10000</v>
      </c>
      <c r="D92">
        <v>1</v>
      </c>
      <c r="E92">
        <v>29</v>
      </c>
      <c r="F92">
        <f t="shared" si="2"/>
        <v>10030</v>
      </c>
    </row>
    <row r="93" spans="1:6" ht="12">
      <c r="A93" t="s">
        <v>93</v>
      </c>
      <c r="E93">
        <v>3</v>
      </c>
      <c r="F93">
        <f t="shared" si="2"/>
        <v>3</v>
      </c>
    </row>
    <row r="94" spans="1:6" ht="12">
      <c r="A94" t="s">
        <v>150</v>
      </c>
      <c r="C94">
        <v>1</v>
      </c>
      <c r="E94">
        <v>3</v>
      </c>
      <c r="F94">
        <f t="shared" si="2"/>
        <v>4</v>
      </c>
    </row>
    <row r="95" spans="1:6" ht="12">
      <c r="A95" t="s">
        <v>95</v>
      </c>
      <c r="E95">
        <v>22</v>
      </c>
      <c r="F95">
        <f t="shared" si="2"/>
        <v>22</v>
      </c>
    </row>
    <row r="96" spans="1:6" ht="12">
      <c r="A96" t="s">
        <v>98</v>
      </c>
      <c r="C96">
        <v>4</v>
      </c>
      <c r="E96">
        <v>2</v>
      </c>
      <c r="F96">
        <f t="shared" si="2"/>
        <v>6</v>
      </c>
    </row>
    <row r="97" spans="1:6" ht="12">
      <c r="A97" t="s">
        <v>99</v>
      </c>
      <c r="C97">
        <v>4</v>
      </c>
      <c r="E97">
        <v>5</v>
      </c>
      <c r="F97">
        <f t="shared" si="2"/>
        <v>9</v>
      </c>
    </row>
    <row r="98" spans="1:6" ht="12">
      <c r="A98" t="s">
        <v>100</v>
      </c>
      <c r="C98">
        <v>43</v>
      </c>
      <c r="D98">
        <v>2</v>
      </c>
      <c r="E98">
        <v>5</v>
      </c>
      <c r="F98">
        <f t="shared" si="2"/>
        <v>50</v>
      </c>
    </row>
    <row r="99" spans="1:6" ht="12">
      <c r="A99" t="s">
        <v>101</v>
      </c>
      <c r="C99">
        <v>22</v>
      </c>
      <c r="E99">
        <v>2</v>
      </c>
      <c r="F99">
        <f t="shared" si="2"/>
        <v>24</v>
      </c>
    </row>
    <row r="100" spans="1:6" ht="12">
      <c r="A100" t="s">
        <v>102</v>
      </c>
      <c r="C100">
        <v>55</v>
      </c>
      <c r="E100">
        <v>15</v>
      </c>
      <c r="F100">
        <f t="shared" si="2"/>
        <v>70</v>
      </c>
    </row>
    <row r="101" spans="1:6" ht="12">
      <c r="A101" t="s">
        <v>103</v>
      </c>
      <c r="C101">
        <v>3</v>
      </c>
      <c r="E101">
        <v>15</v>
      </c>
      <c r="F101">
        <f t="shared" si="2"/>
        <v>18</v>
      </c>
    </row>
    <row r="102" spans="1:6" ht="12">
      <c r="A102" t="s">
        <v>104</v>
      </c>
      <c r="C102">
        <v>7</v>
      </c>
      <c r="F102">
        <f aca="true" t="shared" si="3" ref="F102:F133">SUM(C102:E102)</f>
        <v>7</v>
      </c>
    </row>
    <row r="103" spans="1:6" ht="12">
      <c r="A103" t="s">
        <v>105</v>
      </c>
      <c r="C103">
        <v>577</v>
      </c>
      <c r="D103">
        <v>3</v>
      </c>
      <c r="E103">
        <v>10</v>
      </c>
      <c r="F103">
        <f t="shared" si="3"/>
        <v>590</v>
      </c>
    </row>
    <row r="104" spans="1:6" ht="12">
      <c r="A104" t="s">
        <v>120</v>
      </c>
      <c r="C104">
        <v>5</v>
      </c>
      <c r="F104">
        <f t="shared" si="3"/>
        <v>5</v>
      </c>
    </row>
    <row r="105" spans="1:6" ht="12">
      <c r="A105" t="s">
        <v>106</v>
      </c>
      <c r="C105">
        <v>3</v>
      </c>
      <c r="E105">
        <v>5</v>
      </c>
      <c r="F105">
        <f t="shared" si="3"/>
        <v>8</v>
      </c>
    </row>
    <row r="106" spans="1:6" ht="12">
      <c r="A106" t="s">
        <v>108</v>
      </c>
      <c r="C106">
        <v>1397</v>
      </c>
      <c r="D106">
        <v>129</v>
      </c>
      <c r="E106">
        <v>166</v>
      </c>
      <c r="F106">
        <f t="shared" si="3"/>
        <v>1692</v>
      </c>
    </row>
    <row r="107" spans="1:6" ht="12">
      <c r="A107" t="s">
        <v>109</v>
      </c>
      <c r="C107">
        <v>2</v>
      </c>
      <c r="E107">
        <v>1</v>
      </c>
      <c r="F107">
        <f t="shared" si="3"/>
        <v>3</v>
      </c>
    </row>
    <row r="108" spans="1:6" ht="12">
      <c r="A108" t="s">
        <v>110</v>
      </c>
      <c r="C108">
        <v>5</v>
      </c>
      <c r="F108">
        <f t="shared" si="3"/>
        <v>5</v>
      </c>
    </row>
    <row r="109" spans="1:6" ht="12">
      <c r="A109" t="s">
        <v>118</v>
      </c>
      <c r="C109">
        <v>7</v>
      </c>
      <c r="F109">
        <f t="shared" si="3"/>
        <v>7</v>
      </c>
    </row>
    <row r="110" spans="1:6" ht="12">
      <c r="A110" t="s">
        <v>31</v>
      </c>
      <c r="E110">
        <v>1</v>
      </c>
      <c r="F110">
        <f t="shared" si="3"/>
        <v>1</v>
      </c>
    </row>
    <row r="111" spans="1:6" ht="12">
      <c r="A111" t="s">
        <v>32</v>
      </c>
      <c r="E111">
        <v>1</v>
      </c>
      <c r="F111">
        <f t="shared" si="3"/>
        <v>1</v>
      </c>
    </row>
    <row r="112" spans="1:6" ht="12">
      <c r="A112" t="s">
        <v>34</v>
      </c>
      <c r="E112">
        <v>1</v>
      </c>
      <c r="F112">
        <f t="shared" si="3"/>
        <v>1</v>
      </c>
    </row>
    <row r="113" spans="1:6" ht="12">
      <c r="A113" t="s">
        <v>126</v>
      </c>
      <c r="C113">
        <v>1</v>
      </c>
      <c r="F113">
        <f t="shared" si="3"/>
        <v>1</v>
      </c>
    </row>
    <row r="114" spans="1:6" ht="12">
      <c r="A114" t="s">
        <v>38</v>
      </c>
      <c r="E114">
        <v>1</v>
      </c>
      <c r="F114">
        <f t="shared" si="3"/>
        <v>1</v>
      </c>
    </row>
    <row r="115" spans="1:6" ht="12">
      <c r="A115" t="s">
        <v>42</v>
      </c>
      <c r="E115">
        <v>1</v>
      </c>
      <c r="F115">
        <f t="shared" si="3"/>
        <v>1</v>
      </c>
    </row>
    <row r="116" spans="1:6" ht="12">
      <c r="A116" t="s">
        <v>45</v>
      </c>
      <c r="E116">
        <v>1</v>
      </c>
      <c r="F116">
        <f t="shared" si="3"/>
        <v>1</v>
      </c>
    </row>
    <row r="117" spans="1:6" ht="12">
      <c r="A117" t="s">
        <v>47</v>
      </c>
      <c r="E117">
        <v>1</v>
      </c>
      <c r="F117">
        <f t="shared" si="3"/>
        <v>1</v>
      </c>
    </row>
    <row r="118" spans="1:6" ht="12">
      <c r="A118" t="s">
        <v>48</v>
      </c>
      <c r="E118">
        <v>1</v>
      </c>
      <c r="F118">
        <f t="shared" si="3"/>
        <v>1</v>
      </c>
    </row>
    <row r="119" spans="1:6" ht="12">
      <c r="A119" t="s">
        <v>121</v>
      </c>
      <c r="C119">
        <v>1</v>
      </c>
      <c r="F119">
        <f t="shared" si="3"/>
        <v>1</v>
      </c>
    </row>
    <row r="120" spans="1:6" ht="12">
      <c r="A120" t="s">
        <v>129</v>
      </c>
      <c r="C120">
        <v>1</v>
      </c>
      <c r="F120">
        <f t="shared" si="3"/>
        <v>1</v>
      </c>
    </row>
    <row r="121" spans="1:6" ht="12">
      <c r="A121" t="s">
        <v>141</v>
      </c>
      <c r="D121">
        <v>1</v>
      </c>
      <c r="F121">
        <f t="shared" si="3"/>
        <v>1</v>
      </c>
    </row>
    <row r="122" spans="1:6" ht="12">
      <c r="A122" t="s">
        <v>56</v>
      </c>
      <c r="C122">
        <v>1</v>
      </c>
      <c r="F122">
        <f t="shared" si="3"/>
        <v>1</v>
      </c>
    </row>
    <row r="123" spans="1:6" ht="12">
      <c r="A123" t="s">
        <v>58</v>
      </c>
      <c r="E123">
        <v>1</v>
      </c>
      <c r="F123">
        <f t="shared" si="3"/>
        <v>1</v>
      </c>
    </row>
    <row r="124" spans="1:6" ht="12">
      <c r="A124" t="s">
        <v>59</v>
      </c>
      <c r="C124">
        <v>1</v>
      </c>
      <c r="F124">
        <f t="shared" si="3"/>
        <v>1</v>
      </c>
    </row>
    <row r="125" spans="1:6" ht="12">
      <c r="A125" t="s">
        <v>66</v>
      </c>
      <c r="E125">
        <v>1</v>
      </c>
      <c r="F125">
        <f t="shared" si="3"/>
        <v>1</v>
      </c>
    </row>
    <row r="126" spans="1:6" ht="12">
      <c r="A126" t="s">
        <v>122</v>
      </c>
      <c r="C126">
        <v>1</v>
      </c>
      <c r="F126">
        <f t="shared" si="3"/>
        <v>1</v>
      </c>
    </row>
    <row r="127" spans="1:6" ht="12">
      <c r="A127" t="s">
        <v>146</v>
      </c>
      <c r="E127">
        <v>1</v>
      </c>
      <c r="F127">
        <f t="shared" si="3"/>
        <v>1</v>
      </c>
    </row>
    <row r="128" spans="1:6" ht="12">
      <c r="A128" t="s">
        <v>147</v>
      </c>
      <c r="E128">
        <v>1</v>
      </c>
      <c r="F128">
        <f t="shared" si="3"/>
        <v>1</v>
      </c>
    </row>
    <row r="129" spans="1:6" ht="12">
      <c r="A129" t="s">
        <v>119</v>
      </c>
      <c r="C129">
        <v>1</v>
      </c>
      <c r="F129">
        <f t="shared" si="3"/>
        <v>1</v>
      </c>
    </row>
    <row r="130" spans="1:6" ht="12">
      <c r="A130" t="s">
        <v>74</v>
      </c>
      <c r="E130">
        <v>1</v>
      </c>
      <c r="F130">
        <f t="shared" si="3"/>
        <v>1</v>
      </c>
    </row>
    <row r="131" spans="1:6" ht="12">
      <c r="A131" t="s">
        <v>78</v>
      </c>
      <c r="C131">
        <v>1</v>
      </c>
      <c r="F131">
        <f t="shared" si="3"/>
        <v>1</v>
      </c>
    </row>
    <row r="132" spans="1:6" ht="12">
      <c r="A132" t="s">
        <v>149</v>
      </c>
      <c r="E132">
        <v>1</v>
      </c>
      <c r="F132">
        <f t="shared" si="3"/>
        <v>1</v>
      </c>
    </row>
    <row r="133" spans="1:6" ht="12">
      <c r="A133" t="s">
        <v>92</v>
      </c>
      <c r="C133">
        <v>1</v>
      </c>
      <c r="F133">
        <f t="shared" si="3"/>
        <v>1</v>
      </c>
    </row>
    <row r="134" spans="1:6" ht="12">
      <c r="A134" t="s">
        <v>94</v>
      </c>
      <c r="C134">
        <v>1</v>
      </c>
      <c r="F134">
        <f aca="true" t="shared" si="4" ref="F134:F145">SUM(C134:E134)</f>
        <v>1</v>
      </c>
    </row>
    <row r="135" spans="1:6" ht="12">
      <c r="A135" t="s">
        <v>151</v>
      </c>
      <c r="E135">
        <v>1</v>
      </c>
      <c r="F135">
        <f t="shared" si="4"/>
        <v>1</v>
      </c>
    </row>
    <row r="136" spans="1:6" ht="12">
      <c r="A136" t="s">
        <v>134</v>
      </c>
      <c r="C136">
        <v>1</v>
      </c>
      <c r="F136">
        <f t="shared" si="4"/>
        <v>1</v>
      </c>
    </row>
    <row r="137" spans="1:6" ht="12">
      <c r="A137" t="s">
        <v>96</v>
      </c>
      <c r="E137">
        <v>1</v>
      </c>
      <c r="F137">
        <f t="shared" si="4"/>
        <v>1</v>
      </c>
    </row>
    <row r="138" spans="1:6" ht="12">
      <c r="A138" t="s">
        <v>97</v>
      </c>
      <c r="E138">
        <v>1</v>
      </c>
      <c r="F138">
        <f t="shared" si="4"/>
        <v>1</v>
      </c>
    </row>
    <row r="139" spans="1:6" ht="12">
      <c r="A139" t="s">
        <v>130</v>
      </c>
      <c r="C139">
        <v>1</v>
      </c>
      <c r="F139">
        <f t="shared" si="4"/>
        <v>1</v>
      </c>
    </row>
    <row r="140" spans="1:6" ht="12">
      <c r="A140" t="s">
        <v>152</v>
      </c>
      <c r="E140">
        <v>1</v>
      </c>
      <c r="F140">
        <f t="shared" si="4"/>
        <v>1</v>
      </c>
    </row>
    <row r="141" spans="1:6" ht="12">
      <c r="A141" t="s">
        <v>135</v>
      </c>
      <c r="C141">
        <v>1</v>
      </c>
      <c r="F141">
        <f t="shared" si="4"/>
        <v>1</v>
      </c>
    </row>
    <row r="142" spans="1:6" ht="12">
      <c r="A142" t="s">
        <v>137</v>
      </c>
      <c r="C142">
        <v>1</v>
      </c>
      <c r="F142">
        <f t="shared" si="4"/>
        <v>1</v>
      </c>
    </row>
    <row r="143" spans="1:6" ht="12">
      <c r="A143" t="s">
        <v>107</v>
      </c>
      <c r="E143">
        <v>1</v>
      </c>
      <c r="F143">
        <f t="shared" si="4"/>
        <v>1</v>
      </c>
    </row>
    <row r="144" spans="1:6" ht="12">
      <c r="A144" t="s">
        <v>111</v>
      </c>
      <c r="E144">
        <v>1</v>
      </c>
      <c r="F144">
        <f t="shared" si="4"/>
        <v>1</v>
      </c>
    </row>
    <row r="145" spans="1:6" ht="12">
      <c r="A145" t="s">
        <v>153</v>
      </c>
      <c r="E145">
        <v>1</v>
      </c>
      <c r="F145">
        <f t="shared" si="4"/>
        <v>1</v>
      </c>
    </row>
  </sheetData>
  <sheetProtection/>
  <printOptions/>
  <pageMargins left="0.75" right="0.75" top="1" bottom="1" header="0.4921259845" footer="0.492125984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8"/>
  <sheetViews>
    <sheetView tabSelected="1" workbookViewId="0" topLeftCell="A138">
      <selection activeCell="A158" sqref="A158"/>
    </sheetView>
  </sheetViews>
  <sheetFormatPr defaultColWidth="11.421875" defaultRowHeight="12.75"/>
  <cols>
    <col min="1" max="1" width="27.7109375" style="0" bestFit="1" customWidth="1"/>
    <col min="2" max="2" width="2.28125" style="0" customWidth="1"/>
    <col min="3" max="5" width="6.7109375" style="0" customWidth="1"/>
    <col min="6" max="6" width="7.421875" style="0" bestFit="1" customWidth="1"/>
    <col min="7" max="7" width="2.00390625" style="0" bestFit="1" customWidth="1"/>
  </cols>
  <sheetData>
    <row r="1" ht="12">
      <c r="A1" t="s">
        <v>112</v>
      </c>
    </row>
    <row r="2" spans="1:6" s="1" customFormat="1" ht="73.5">
      <c r="A2" s="1" t="s">
        <v>0</v>
      </c>
      <c r="C2" s="3" t="s">
        <v>113</v>
      </c>
      <c r="D2" s="3" t="s">
        <v>114</v>
      </c>
      <c r="E2" s="3" t="s">
        <v>1</v>
      </c>
      <c r="F2" s="1" t="s">
        <v>154</v>
      </c>
    </row>
    <row r="3" spans="1:5" s="1" customFormat="1" ht="51.75">
      <c r="A3" s="1" t="s">
        <v>2</v>
      </c>
      <c r="C3" s="3" t="s">
        <v>115</v>
      </c>
      <c r="D3" s="3" t="s">
        <v>138</v>
      </c>
      <c r="E3" s="3"/>
    </row>
    <row r="4" spans="1:5" ht="12">
      <c r="A4" t="s">
        <v>3</v>
      </c>
      <c r="C4" t="s">
        <v>4</v>
      </c>
      <c r="D4" t="s">
        <v>4</v>
      </c>
      <c r="E4" t="s">
        <v>4</v>
      </c>
    </row>
    <row r="5" spans="1:5" ht="12">
      <c r="A5" t="s">
        <v>5</v>
      </c>
      <c r="C5" t="s">
        <v>139</v>
      </c>
      <c r="D5" t="s">
        <v>140</v>
      </c>
      <c r="E5">
        <v>24</v>
      </c>
    </row>
    <row r="6" ht="12">
      <c r="A6" s="2" t="s">
        <v>155</v>
      </c>
    </row>
    <row r="7" spans="1:6" ht="12">
      <c r="A7" t="s">
        <v>9</v>
      </c>
      <c r="B7" t="s">
        <v>8</v>
      </c>
      <c r="C7">
        <v>1150</v>
      </c>
      <c r="D7">
        <v>6</v>
      </c>
      <c r="E7">
        <v>716</v>
      </c>
      <c r="F7">
        <f aca="true" t="shared" si="0" ref="F7:F14">SUM(C7:E7)</f>
        <v>1872</v>
      </c>
    </row>
    <row r="8" spans="1:6" ht="12">
      <c r="A8" t="s">
        <v>6</v>
      </c>
      <c r="B8" t="s">
        <v>8</v>
      </c>
      <c r="C8">
        <v>667</v>
      </c>
      <c r="D8">
        <v>10</v>
      </c>
      <c r="E8">
        <v>524</v>
      </c>
      <c r="F8">
        <f t="shared" si="0"/>
        <v>1201</v>
      </c>
    </row>
    <row r="9" spans="1:6" ht="12">
      <c r="A9" t="s">
        <v>10</v>
      </c>
      <c r="B9" t="s">
        <v>8</v>
      </c>
      <c r="C9">
        <v>487</v>
      </c>
      <c r="D9">
        <v>52</v>
      </c>
      <c r="E9">
        <v>100</v>
      </c>
      <c r="F9">
        <f t="shared" si="0"/>
        <v>639</v>
      </c>
    </row>
    <row r="10" spans="1:6" ht="12">
      <c r="A10" t="s">
        <v>11</v>
      </c>
      <c r="B10" t="s">
        <v>8</v>
      </c>
      <c r="C10">
        <v>39</v>
      </c>
      <c r="D10">
        <v>45</v>
      </c>
      <c r="E10">
        <v>194</v>
      </c>
      <c r="F10">
        <f t="shared" si="0"/>
        <v>278</v>
      </c>
    </row>
    <row r="11" spans="1:6" ht="12">
      <c r="A11" t="s">
        <v>11</v>
      </c>
      <c r="B11" t="s">
        <v>7</v>
      </c>
      <c r="C11">
        <v>12</v>
      </c>
      <c r="D11">
        <v>715</v>
      </c>
      <c r="E11">
        <v>748</v>
      </c>
      <c r="F11">
        <f t="shared" si="0"/>
        <v>1475</v>
      </c>
    </row>
    <row r="12" spans="1:6" ht="12">
      <c r="A12" t="s">
        <v>10</v>
      </c>
      <c r="B12" t="s">
        <v>7</v>
      </c>
      <c r="C12">
        <v>22</v>
      </c>
      <c r="D12">
        <v>1050</v>
      </c>
      <c r="E12">
        <v>57</v>
      </c>
      <c r="F12">
        <f t="shared" si="0"/>
        <v>1129</v>
      </c>
    </row>
    <row r="13" spans="1:6" ht="12">
      <c r="A13" t="s">
        <v>6</v>
      </c>
      <c r="B13" t="s">
        <v>7</v>
      </c>
      <c r="C13">
        <v>16</v>
      </c>
      <c r="D13">
        <v>22</v>
      </c>
      <c r="E13">
        <v>23</v>
      </c>
      <c r="F13">
        <f t="shared" si="0"/>
        <v>61</v>
      </c>
    </row>
    <row r="14" spans="1:6" ht="12">
      <c r="A14" t="s">
        <v>9</v>
      </c>
      <c r="B14" t="s">
        <v>7</v>
      </c>
      <c r="C14">
        <v>6</v>
      </c>
      <c r="D14">
        <v>1</v>
      </c>
      <c r="E14">
        <v>14</v>
      </c>
      <c r="F14">
        <f t="shared" si="0"/>
        <v>21</v>
      </c>
    </row>
    <row r="15" s="2" customFormat="1" ht="12">
      <c r="A15" s="2" t="s">
        <v>156</v>
      </c>
    </row>
    <row r="16" spans="1:6" ht="12">
      <c r="A16" t="s">
        <v>13</v>
      </c>
      <c r="E16">
        <v>219</v>
      </c>
      <c r="F16">
        <f>SUM(C16:E16)</f>
        <v>219</v>
      </c>
    </row>
    <row r="17" spans="1:6" ht="12">
      <c r="A17" t="s">
        <v>15</v>
      </c>
      <c r="C17">
        <v>162</v>
      </c>
      <c r="E17">
        <v>1</v>
      </c>
      <c r="F17">
        <f>SUM(C17:E17)</f>
        <v>163</v>
      </c>
    </row>
    <row r="18" spans="1:6" ht="12">
      <c r="A18" t="s">
        <v>12</v>
      </c>
      <c r="E18">
        <v>155</v>
      </c>
      <c r="F18">
        <f>SUM(C18:E18)</f>
        <v>155</v>
      </c>
    </row>
    <row r="19" spans="1:6" ht="12">
      <c r="A19" t="s">
        <v>14</v>
      </c>
      <c r="C19">
        <v>33</v>
      </c>
      <c r="E19">
        <v>28</v>
      </c>
      <c r="F19">
        <f>SUM(C19:E19)</f>
        <v>61</v>
      </c>
    </row>
    <row r="20" ht="12">
      <c r="A20" s="2" t="s">
        <v>157</v>
      </c>
    </row>
    <row r="21" spans="1:6" ht="12">
      <c r="A21" t="s">
        <v>18</v>
      </c>
      <c r="C21">
        <v>2744</v>
      </c>
      <c r="D21">
        <v>12</v>
      </c>
      <c r="E21">
        <v>1243</v>
      </c>
      <c r="F21">
        <f aca="true" t="shared" si="1" ref="F21:F38">SUM(C21:E21)</f>
        <v>3999</v>
      </c>
    </row>
    <row r="22" spans="1:6" ht="12">
      <c r="A22" t="s">
        <v>26</v>
      </c>
      <c r="C22">
        <v>1509</v>
      </c>
      <c r="D22" t="s">
        <v>145</v>
      </c>
      <c r="E22">
        <v>287</v>
      </c>
      <c r="F22">
        <f t="shared" si="1"/>
        <v>1796</v>
      </c>
    </row>
    <row r="23" spans="1:6" ht="12">
      <c r="A23" t="s">
        <v>21</v>
      </c>
      <c r="C23">
        <v>21</v>
      </c>
      <c r="D23" t="s">
        <v>144</v>
      </c>
      <c r="F23">
        <f t="shared" si="1"/>
        <v>21</v>
      </c>
    </row>
    <row r="24" spans="1:6" ht="12">
      <c r="A24" t="s">
        <v>20</v>
      </c>
      <c r="C24">
        <v>372</v>
      </c>
      <c r="D24">
        <v>1</v>
      </c>
      <c r="E24">
        <v>14</v>
      </c>
      <c r="F24">
        <f t="shared" si="1"/>
        <v>387</v>
      </c>
    </row>
    <row r="25" spans="1:6" ht="12">
      <c r="A25" t="s">
        <v>16</v>
      </c>
      <c r="C25">
        <v>303</v>
      </c>
      <c r="D25">
        <v>46</v>
      </c>
      <c r="E25">
        <v>25</v>
      </c>
      <c r="F25">
        <f t="shared" si="1"/>
        <v>374</v>
      </c>
    </row>
    <row r="26" spans="1:6" ht="12">
      <c r="A26" t="s">
        <v>164</v>
      </c>
      <c r="E26">
        <v>168</v>
      </c>
      <c r="F26">
        <f t="shared" si="1"/>
        <v>168</v>
      </c>
    </row>
    <row r="27" spans="1:6" ht="12">
      <c r="A27" t="s">
        <v>28</v>
      </c>
      <c r="C27">
        <v>47</v>
      </c>
      <c r="D27">
        <v>4</v>
      </c>
      <c r="E27">
        <v>41</v>
      </c>
      <c r="F27">
        <f t="shared" si="1"/>
        <v>92</v>
      </c>
    </row>
    <row r="28" spans="1:6" ht="12">
      <c r="A28" t="s">
        <v>25</v>
      </c>
      <c r="C28">
        <v>20</v>
      </c>
      <c r="D28">
        <v>24</v>
      </c>
      <c r="E28">
        <v>35</v>
      </c>
      <c r="F28">
        <f t="shared" si="1"/>
        <v>79</v>
      </c>
    </row>
    <row r="29" spans="1:6" ht="12">
      <c r="A29" t="s">
        <v>24</v>
      </c>
      <c r="C29">
        <v>69</v>
      </c>
      <c r="E29">
        <v>8</v>
      </c>
      <c r="F29">
        <f t="shared" si="1"/>
        <v>77</v>
      </c>
    </row>
    <row r="30" spans="1:6" ht="12">
      <c r="A30" t="s">
        <v>116</v>
      </c>
      <c r="C30">
        <v>75</v>
      </c>
      <c r="F30">
        <f t="shared" si="1"/>
        <v>75</v>
      </c>
    </row>
    <row r="31" spans="1:6" ht="12">
      <c r="A31" t="s">
        <v>143</v>
      </c>
      <c r="D31">
        <v>40</v>
      </c>
      <c r="F31">
        <f t="shared" si="1"/>
        <v>40</v>
      </c>
    </row>
    <row r="32" spans="1:6" ht="12">
      <c r="A32" t="s">
        <v>19</v>
      </c>
      <c r="C32">
        <v>4</v>
      </c>
      <c r="E32">
        <v>1</v>
      </c>
      <c r="F32">
        <f t="shared" si="1"/>
        <v>5</v>
      </c>
    </row>
    <row r="33" spans="1:6" ht="12">
      <c r="A33" t="s">
        <v>136</v>
      </c>
      <c r="C33">
        <v>4</v>
      </c>
      <c r="F33">
        <f t="shared" si="1"/>
        <v>4</v>
      </c>
    </row>
    <row r="34" spans="1:6" ht="12">
      <c r="A34" t="s">
        <v>22</v>
      </c>
      <c r="C34">
        <v>2</v>
      </c>
      <c r="D34">
        <v>1</v>
      </c>
      <c r="F34">
        <f t="shared" si="1"/>
        <v>3</v>
      </c>
    </row>
    <row r="35" spans="1:6" ht="12">
      <c r="A35" t="s">
        <v>27</v>
      </c>
      <c r="E35">
        <v>3</v>
      </c>
      <c r="F35">
        <f t="shared" si="1"/>
        <v>3</v>
      </c>
    </row>
    <row r="36" spans="1:6" ht="12">
      <c r="A36" t="s">
        <v>17</v>
      </c>
      <c r="D36">
        <v>1</v>
      </c>
      <c r="E36">
        <v>1</v>
      </c>
      <c r="F36">
        <f t="shared" si="1"/>
        <v>2</v>
      </c>
    </row>
    <row r="37" spans="1:6" ht="12">
      <c r="A37" t="s">
        <v>128</v>
      </c>
      <c r="C37">
        <v>1</v>
      </c>
      <c r="E37">
        <v>1</v>
      </c>
      <c r="F37">
        <f t="shared" si="1"/>
        <v>2</v>
      </c>
    </row>
    <row r="38" spans="1:6" ht="12">
      <c r="A38" t="s">
        <v>23</v>
      </c>
      <c r="C38" t="s">
        <v>117</v>
      </c>
      <c r="E38">
        <v>1</v>
      </c>
      <c r="F38">
        <f t="shared" si="1"/>
        <v>1</v>
      </c>
    </row>
    <row r="39" ht="12">
      <c r="A39" s="2" t="s">
        <v>158</v>
      </c>
    </row>
    <row r="40" spans="1:7" ht="12">
      <c r="A40" t="s">
        <v>105</v>
      </c>
      <c r="C40">
        <v>577</v>
      </c>
      <c r="D40">
        <v>3</v>
      </c>
      <c r="E40">
        <v>10</v>
      </c>
      <c r="F40">
        <f aca="true" t="shared" si="2" ref="F40:F47">SUM(C40:E40)</f>
        <v>590</v>
      </c>
      <c r="G40">
        <f aca="true" t="shared" si="3" ref="G40:G47">COUNT(C40:E40)</f>
        <v>3</v>
      </c>
    </row>
    <row r="41" spans="1:7" ht="12">
      <c r="A41" t="s">
        <v>52</v>
      </c>
      <c r="C41">
        <v>188</v>
      </c>
      <c r="D41">
        <v>7</v>
      </c>
      <c r="E41">
        <v>85</v>
      </c>
      <c r="F41">
        <f t="shared" si="2"/>
        <v>280</v>
      </c>
      <c r="G41">
        <f t="shared" si="3"/>
        <v>3</v>
      </c>
    </row>
    <row r="42" spans="1:7" ht="12">
      <c r="A42" t="s">
        <v>82</v>
      </c>
      <c r="C42">
        <v>73</v>
      </c>
      <c r="D42">
        <v>3</v>
      </c>
      <c r="E42">
        <v>35</v>
      </c>
      <c r="F42">
        <f t="shared" si="2"/>
        <v>111</v>
      </c>
      <c r="G42">
        <f t="shared" si="3"/>
        <v>3</v>
      </c>
    </row>
    <row r="43" spans="1:7" ht="12">
      <c r="A43" t="s">
        <v>87</v>
      </c>
      <c r="C43">
        <v>544</v>
      </c>
      <c r="E43">
        <v>14</v>
      </c>
      <c r="F43">
        <f t="shared" si="2"/>
        <v>558</v>
      </c>
      <c r="G43">
        <f t="shared" si="3"/>
        <v>2</v>
      </c>
    </row>
    <row r="44" spans="1:7" ht="12">
      <c r="A44" t="s">
        <v>102</v>
      </c>
      <c r="C44">
        <v>55</v>
      </c>
      <c r="E44">
        <v>15</v>
      </c>
      <c r="F44">
        <f t="shared" si="2"/>
        <v>70</v>
      </c>
      <c r="G44">
        <f t="shared" si="3"/>
        <v>2</v>
      </c>
    </row>
    <row r="45" spans="1:7" ht="12">
      <c r="A45" t="s">
        <v>101</v>
      </c>
      <c r="C45">
        <v>22</v>
      </c>
      <c r="E45">
        <v>2</v>
      </c>
      <c r="F45">
        <f t="shared" si="2"/>
        <v>24</v>
      </c>
      <c r="G45">
        <f t="shared" si="3"/>
        <v>2</v>
      </c>
    </row>
    <row r="46" spans="1:7" ht="12">
      <c r="A46" t="s">
        <v>44</v>
      </c>
      <c r="C46">
        <v>1</v>
      </c>
      <c r="E46">
        <v>3</v>
      </c>
      <c r="F46">
        <f t="shared" si="2"/>
        <v>4</v>
      </c>
      <c r="G46">
        <f t="shared" si="3"/>
        <v>2</v>
      </c>
    </row>
    <row r="47" spans="1:7" ht="12">
      <c r="A47" t="s">
        <v>109</v>
      </c>
      <c r="C47">
        <v>2</v>
      </c>
      <c r="E47">
        <v>1</v>
      </c>
      <c r="F47">
        <f t="shared" si="2"/>
        <v>3</v>
      </c>
      <c r="G47">
        <f t="shared" si="3"/>
        <v>2</v>
      </c>
    </row>
    <row r="48" ht="12">
      <c r="A48" s="2" t="s">
        <v>159</v>
      </c>
    </row>
    <row r="49" spans="1:7" ht="12">
      <c r="A49" t="s">
        <v>124</v>
      </c>
      <c r="C49">
        <v>10000</v>
      </c>
      <c r="D49">
        <v>1</v>
      </c>
      <c r="E49">
        <v>29</v>
      </c>
      <c r="F49">
        <f aca="true" t="shared" si="4" ref="F49:F56">SUM(C49:E49)</f>
        <v>10030</v>
      </c>
      <c r="G49">
        <f aca="true" t="shared" si="5" ref="G49:G56">COUNT(C49:E49)</f>
        <v>3</v>
      </c>
    </row>
    <row r="50" spans="1:7" ht="12">
      <c r="A50" t="s">
        <v>85</v>
      </c>
      <c r="C50">
        <v>68</v>
      </c>
      <c r="E50">
        <v>12</v>
      </c>
      <c r="F50">
        <f t="shared" si="4"/>
        <v>80</v>
      </c>
      <c r="G50">
        <f t="shared" si="5"/>
        <v>2</v>
      </c>
    </row>
    <row r="51" spans="1:7" ht="12">
      <c r="A51" t="s">
        <v>54</v>
      </c>
      <c r="C51">
        <v>44</v>
      </c>
      <c r="E51">
        <v>4</v>
      </c>
      <c r="F51">
        <f t="shared" si="4"/>
        <v>48</v>
      </c>
      <c r="G51">
        <f t="shared" si="5"/>
        <v>2</v>
      </c>
    </row>
    <row r="52" spans="1:7" ht="12">
      <c r="A52" t="s">
        <v>81</v>
      </c>
      <c r="C52">
        <v>46</v>
      </c>
      <c r="E52">
        <v>2</v>
      </c>
      <c r="F52">
        <f t="shared" si="4"/>
        <v>48</v>
      </c>
      <c r="G52">
        <f t="shared" si="5"/>
        <v>2</v>
      </c>
    </row>
    <row r="53" spans="1:7" ht="12">
      <c r="A53" t="s">
        <v>86</v>
      </c>
      <c r="C53">
        <v>37</v>
      </c>
      <c r="E53">
        <v>1</v>
      </c>
      <c r="F53">
        <f t="shared" si="4"/>
        <v>38</v>
      </c>
      <c r="G53">
        <f t="shared" si="5"/>
        <v>2</v>
      </c>
    </row>
    <row r="54" spans="1:7" ht="12">
      <c r="A54" t="s">
        <v>79</v>
      </c>
      <c r="C54">
        <v>12</v>
      </c>
      <c r="E54">
        <v>1</v>
      </c>
      <c r="F54">
        <f t="shared" si="4"/>
        <v>13</v>
      </c>
      <c r="G54">
        <f t="shared" si="5"/>
        <v>2</v>
      </c>
    </row>
    <row r="55" spans="1:7" ht="12">
      <c r="A55" t="s">
        <v>89</v>
      </c>
      <c r="C55">
        <v>5</v>
      </c>
      <c r="E55">
        <v>5</v>
      </c>
      <c r="F55">
        <f t="shared" si="4"/>
        <v>10</v>
      </c>
      <c r="G55">
        <f t="shared" si="5"/>
        <v>2</v>
      </c>
    </row>
    <row r="56" spans="1:7" ht="12">
      <c r="A56" t="s">
        <v>83</v>
      </c>
      <c r="C56">
        <v>1</v>
      </c>
      <c r="E56">
        <v>2</v>
      </c>
      <c r="F56">
        <f t="shared" si="4"/>
        <v>3</v>
      </c>
      <c r="G56">
        <f t="shared" si="5"/>
        <v>2</v>
      </c>
    </row>
    <row r="57" ht="12">
      <c r="A57" s="2" t="s">
        <v>160</v>
      </c>
    </row>
    <row r="58" spans="1:7" ht="12">
      <c r="A58" t="s">
        <v>108</v>
      </c>
      <c r="C58">
        <v>1397</v>
      </c>
      <c r="D58">
        <v>129</v>
      </c>
      <c r="E58">
        <v>166</v>
      </c>
      <c r="F58">
        <f>SUM(C58:E58)</f>
        <v>1692</v>
      </c>
      <c r="G58">
        <f>COUNT(C58:E58)</f>
        <v>3</v>
      </c>
    </row>
    <row r="59" spans="1:7" ht="12">
      <c r="A59" t="s">
        <v>99</v>
      </c>
      <c r="C59">
        <v>4</v>
      </c>
      <c r="E59">
        <v>5</v>
      </c>
      <c r="F59">
        <f>SUM(C59:E59)</f>
        <v>9</v>
      </c>
      <c r="G59">
        <f>COUNT(C59:E59)</f>
        <v>2</v>
      </c>
    </row>
    <row r="60" spans="1:7" ht="12">
      <c r="A60" t="s">
        <v>67</v>
      </c>
      <c r="C60">
        <v>1</v>
      </c>
      <c r="E60">
        <v>2</v>
      </c>
      <c r="F60">
        <f>SUM(C60:E60)</f>
        <v>3</v>
      </c>
      <c r="G60">
        <f>COUNT(C60:E60)</f>
        <v>2</v>
      </c>
    </row>
    <row r="61" ht="12">
      <c r="A61" s="2" t="s">
        <v>161</v>
      </c>
    </row>
    <row r="62" spans="1:7" ht="12">
      <c r="A62" t="s">
        <v>65</v>
      </c>
      <c r="C62">
        <v>54</v>
      </c>
      <c r="D62">
        <v>4</v>
      </c>
      <c r="E62">
        <v>8</v>
      </c>
      <c r="F62">
        <f aca="true" t="shared" si="6" ref="F62:F73">SUM(C62:E62)</f>
        <v>66</v>
      </c>
      <c r="G62">
        <f aca="true" t="shared" si="7" ref="G62:G73">COUNT(C62:E62)</f>
        <v>3</v>
      </c>
    </row>
    <row r="63" spans="1:7" ht="12">
      <c r="A63" t="s">
        <v>73</v>
      </c>
      <c r="C63">
        <v>17</v>
      </c>
      <c r="D63">
        <v>1</v>
      </c>
      <c r="E63">
        <v>39</v>
      </c>
      <c r="F63">
        <f t="shared" si="6"/>
        <v>57</v>
      </c>
      <c r="G63">
        <f t="shared" si="7"/>
        <v>3</v>
      </c>
    </row>
    <row r="64" spans="1:7" ht="12">
      <c r="A64" t="s">
        <v>100</v>
      </c>
      <c r="C64">
        <v>43</v>
      </c>
      <c r="D64">
        <v>2</v>
      </c>
      <c r="E64">
        <v>5</v>
      </c>
      <c r="F64">
        <f t="shared" si="6"/>
        <v>50</v>
      </c>
      <c r="G64">
        <f t="shared" si="7"/>
        <v>3</v>
      </c>
    </row>
    <row r="65" spans="1:7" ht="12">
      <c r="A65" t="s">
        <v>69</v>
      </c>
      <c r="C65">
        <v>158</v>
      </c>
      <c r="E65">
        <v>102</v>
      </c>
      <c r="F65">
        <f t="shared" si="6"/>
        <v>260</v>
      </c>
      <c r="G65">
        <f t="shared" si="7"/>
        <v>2</v>
      </c>
    </row>
    <row r="66" spans="1:7" ht="12">
      <c r="A66" t="s">
        <v>72</v>
      </c>
      <c r="C66">
        <v>44</v>
      </c>
      <c r="E66">
        <v>28</v>
      </c>
      <c r="F66">
        <f t="shared" si="6"/>
        <v>72</v>
      </c>
      <c r="G66">
        <f t="shared" si="7"/>
        <v>2</v>
      </c>
    </row>
    <row r="67" spans="1:7" ht="12">
      <c r="A67" t="s">
        <v>75</v>
      </c>
      <c r="C67">
        <v>12</v>
      </c>
      <c r="E67">
        <v>11</v>
      </c>
      <c r="F67">
        <f t="shared" si="6"/>
        <v>23</v>
      </c>
      <c r="G67">
        <f t="shared" si="7"/>
        <v>2</v>
      </c>
    </row>
    <row r="68" spans="1:7" ht="12">
      <c r="A68" t="s">
        <v>133</v>
      </c>
      <c r="C68">
        <v>7</v>
      </c>
      <c r="E68">
        <v>2</v>
      </c>
      <c r="F68">
        <f t="shared" si="6"/>
        <v>9</v>
      </c>
      <c r="G68">
        <f t="shared" si="7"/>
        <v>2</v>
      </c>
    </row>
    <row r="69" spans="1:7" ht="12">
      <c r="A69" t="s">
        <v>106</v>
      </c>
      <c r="C69">
        <v>3</v>
      </c>
      <c r="E69">
        <v>5</v>
      </c>
      <c r="F69">
        <f t="shared" si="6"/>
        <v>8</v>
      </c>
      <c r="G69">
        <f t="shared" si="7"/>
        <v>2</v>
      </c>
    </row>
    <row r="70" spans="1:7" ht="12">
      <c r="A70" t="s">
        <v>68</v>
      </c>
      <c r="C70">
        <v>6</v>
      </c>
      <c r="E70">
        <v>1</v>
      </c>
      <c r="F70">
        <f t="shared" si="6"/>
        <v>7</v>
      </c>
      <c r="G70">
        <f t="shared" si="7"/>
        <v>2</v>
      </c>
    </row>
    <row r="71" spans="1:7" ht="12">
      <c r="A71" t="s">
        <v>98</v>
      </c>
      <c r="C71">
        <v>4</v>
      </c>
      <c r="E71">
        <v>2</v>
      </c>
      <c r="F71">
        <f t="shared" si="6"/>
        <v>6</v>
      </c>
      <c r="G71">
        <f t="shared" si="7"/>
        <v>2</v>
      </c>
    </row>
    <row r="72" spans="1:7" ht="12">
      <c r="A72" t="s">
        <v>150</v>
      </c>
      <c r="C72">
        <v>1</v>
      </c>
      <c r="E72">
        <v>3</v>
      </c>
      <c r="F72">
        <f t="shared" si="6"/>
        <v>4</v>
      </c>
      <c r="G72">
        <f t="shared" si="7"/>
        <v>2</v>
      </c>
    </row>
    <row r="73" spans="1:7" ht="12">
      <c r="A73" t="s">
        <v>103</v>
      </c>
      <c r="C73">
        <v>3</v>
      </c>
      <c r="E73">
        <v>15</v>
      </c>
      <c r="F73">
        <f t="shared" si="6"/>
        <v>18</v>
      </c>
      <c r="G73">
        <f t="shared" si="7"/>
        <v>2</v>
      </c>
    </row>
    <row r="74" ht="12">
      <c r="A74" s="2" t="s">
        <v>162</v>
      </c>
    </row>
    <row r="75" spans="1:7" ht="12">
      <c r="A75" t="s">
        <v>80</v>
      </c>
      <c r="C75">
        <v>101</v>
      </c>
      <c r="E75">
        <v>1</v>
      </c>
      <c r="F75">
        <f>SUM(C75:E75)</f>
        <v>102</v>
      </c>
      <c r="G75">
        <f>COUNT(C75:E75)</f>
        <v>2</v>
      </c>
    </row>
    <row r="76" spans="1:7" ht="12">
      <c r="A76" t="s">
        <v>51</v>
      </c>
      <c r="C76">
        <v>22</v>
      </c>
      <c r="E76">
        <v>3</v>
      </c>
      <c r="F76">
        <f>SUM(C76:E76)</f>
        <v>25</v>
      </c>
      <c r="G76">
        <f>COUNT(C76:E76)</f>
        <v>2</v>
      </c>
    </row>
    <row r="77" spans="1:7" ht="12">
      <c r="A77" t="s">
        <v>33</v>
      </c>
      <c r="C77">
        <v>2</v>
      </c>
      <c r="E77">
        <v>2</v>
      </c>
      <c r="F77">
        <f>SUM(C77:E77)</f>
        <v>4</v>
      </c>
      <c r="G77">
        <f>COUNT(C77:E77)</f>
        <v>2</v>
      </c>
    </row>
    <row r="78" spans="1:7" ht="12">
      <c r="A78" t="s">
        <v>55</v>
      </c>
      <c r="C78">
        <v>2</v>
      </c>
      <c r="E78">
        <v>1</v>
      </c>
      <c r="F78">
        <f>SUM(C78:E78)</f>
        <v>3</v>
      </c>
      <c r="G78">
        <f>COUNT(C78:E78)</f>
        <v>2</v>
      </c>
    </row>
    <row r="79" spans="1:7" ht="12">
      <c r="A79" t="s">
        <v>37</v>
      </c>
      <c r="C79">
        <v>1</v>
      </c>
      <c r="E79">
        <v>1</v>
      </c>
      <c r="F79">
        <f>SUM(C79:E79)</f>
        <v>2</v>
      </c>
      <c r="G79">
        <f>COUNT(C79:E79)</f>
        <v>2</v>
      </c>
    </row>
    <row r="80" ht="12">
      <c r="A80" s="2" t="s">
        <v>163</v>
      </c>
    </row>
    <row r="81" spans="1:7" ht="12">
      <c r="A81" t="s">
        <v>70</v>
      </c>
      <c r="C81">
        <v>25</v>
      </c>
      <c r="E81">
        <v>3</v>
      </c>
      <c r="F81">
        <f>SUM(C81:E81)</f>
        <v>28</v>
      </c>
      <c r="G81">
        <f>COUNT(C81:E81)</f>
        <v>2</v>
      </c>
    </row>
    <row r="82" spans="1:7" ht="12">
      <c r="A82" t="s">
        <v>88</v>
      </c>
      <c r="C82">
        <v>3</v>
      </c>
      <c r="E82">
        <v>7</v>
      </c>
      <c r="F82">
        <f>SUM(C82:E82)</f>
        <v>10</v>
      </c>
      <c r="G82">
        <f>COUNT(C82:E82)</f>
        <v>2</v>
      </c>
    </row>
    <row r="83" spans="1:7" ht="12">
      <c r="A83" t="s">
        <v>49</v>
      </c>
      <c r="C83">
        <v>3</v>
      </c>
      <c r="E83">
        <v>3</v>
      </c>
      <c r="F83">
        <f>SUM(C83:E83)</f>
        <v>6</v>
      </c>
      <c r="G83">
        <f>COUNT(C83:E83)</f>
        <v>2</v>
      </c>
    </row>
    <row r="86" spans="1:7" ht="12">
      <c r="A86" t="s">
        <v>39</v>
      </c>
      <c r="C86">
        <v>1500</v>
      </c>
      <c r="F86">
        <f aca="true" t="shared" si="8" ref="F86:F117">SUM(C86:E86)</f>
        <v>1500</v>
      </c>
      <c r="G86">
        <f aca="true" t="shared" si="9" ref="G86:G117">COUNT(C86:E86)</f>
        <v>1</v>
      </c>
    </row>
    <row r="87" spans="1:7" ht="12">
      <c r="A87" t="s">
        <v>76</v>
      </c>
      <c r="C87">
        <v>173</v>
      </c>
      <c r="F87">
        <f t="shared" si="8"/>
        <v>173</v>
      </c>
      <c r="G87">
        <f t="shared" si="9"/>
        <v>1</v>
      </c>
    </row>
    <row r="88" spans="1:7" ht="12">
      <c r="A88" t="s">
        <v>61</v>
      </c>
      <c r="C88">
        <v>74</v>
      </c>
      <c r="F88">
        <f t="shared" si="8"/>
        <v>74</v>
      </c>
      <c r="G88">
        <f t="shared" si="9"/>
        <v>1</v>
      </c>
    </row>
    <row r="89" spans="1:7" ht="12">
      <c r="A89" t="s">
        <v>63</v>
      </c>
      <c r="C89">
        <v>74</v>
      </c>
      <c r="F89">
        <f t="shared" si="8"/>
        <v>74</v>
      </c>
      <c r="G89">
        <f t="shared" si="9"/>
        <v>1</v>
      </c>
    </row>
    <row r="90" spans="1:7" ht="12">
      <c r="A90" t="s">
        <v>62</v>
      </c>
      <c r="C90">
        <v>50</v>
      </c>
      <c r="F90">
        <f t="shared" si="8"/>
        <v>50</v>
      </c>
      <c r="G90">
        <f t="shared" si="9"/>
        <v>1</v>
      </c>
    </row>
    <row r="91" spans="1:7" ht="12">
      <c r="A91" t="s">
        <v>60</v>
      </c>
      <c r="C91">
        <v>42</v>
      </c>
      <c r="F91">
        <f t="shared" si="8"/>
        <v>42</v>
      </c>
      <c r="G91">
        <f t="shared" si="9"/>
        <v>1</v>
      </c>
    </row>
    <row r="92" spans="1:7" ht="12">
      <c r="A92" t="s">
        <v>95</v>
      </c>
      <c r="E92">
        <v>22</v>
      </c>
      <c r="F92">
        <f t="shared" si="8"/>
        <v>22</v>
      </c>
      <c r="G92">
        <f t="shared" si="9"/>
        <v>1</v>
      </c>
    </row>
    <row r="93" spans="1:7" ht="12">
      <c r="A93" t="s">
        <v>91</v>
      </c>
      <c r="C93">
        <v>21</v>
      </c>
      <c r="F93">
        <f t="shared" si="8"/>
        <v>21</v>
      </c>
      <c r="G93">
        <f t="shared" si="9"/>
        <v>1</v>
      </c>
    </row>
    <row r="94" spans="1:7" ht="12">
      <c r="A94" t="s">
        <v>30</v>
      </c>
      <c r="C94">
        <v>19</v>
      </c>
      <c r="F94">
        <f t="shared" si="8"/>
        <v>19</v>
      </c>
      <c r="G94">
        <f t="shared" si="9"/>
        <v>1</v>
      </c>
    </row>
    <row r="95" spans="1:7" ht="12">
      <c r="A95" t="s">
        <v>125</v>
      </c>
      <c r="C95">
        <v>15</v>
      </c>
      <c r="F95">
        <f t="shared" si="8"/>
        <v>15</v>
      </c>
      <c r="G95">
        <f t="shared" si="9"/>
        <v>1</v>
      </c>
    </row>
    <row r="96" spans="1:7" ht="12">
      <c r="A96" t="s">
        <v>53</v>
      </c>
      <c r="E96">
        <v>11</v>
      </c>
      <c r="F96">
        <f t="shared" si="8"/>
        <v>11</v>
      </c>
      <c r="G96">
        <f t="shared" si="9"/>
        <v>1</v>
      </c>
    </row>
    <row r="97" spans="1:7" ht="12">
      <c r="A97" t="s">
        <v>84</v>
      </c>
      <c r="E97">
        <v>11</v>
      </c>
      <c r="F97">
        <f t="shared" si="8"/>
        <v>11</v>
      </c>
      <c r="G97">
        <f t="shared" si="9"/>
        <v>1</v>
      </c>
    </row>
    <row r="98" spans="1:7" ht="12">
      <c r="A98" t="s">
        <v>71</v>
      </c>
      <c r="E98">
        <v>10</v>
      </c>
      <c r="F98">
        <f t="shared" si="8"/>
        <v>10</v>
      </c>
      <c r="G98">
        <f t="shared" si="9"/>
        <v>1</v>
      </c>
    </row>
    <row r="99" spans="1:7" ht="12">
      <c r="A99" t="s">
        <v>35</v>
      </c>
      <c r="C99">
        <v>9</v>
      </c>
      <c r="F99">
        <f t="shared" si="8"/>
        <v>9</v>
      </c>
      <c r="G99">
        <f t="shared" si="9"/>
        <v>1</v>
      </c>
    </row>
    <row r="100" spans="1:7" ht="12">
      <c r="A100" t="s">
        <v>104</v>
      </c>
      <c r="C100">
        <v>7</v>
      </c>
      <c r="F100">
        <f t="shared" si="8"/>
        <v>7</v>
      </c>
      <c r="G100">
        <f t="shared" si="9"/>
        <v>1</v>
      </c>
    </row>
    <row r="101" spans="1:7" ht="12">
      <c r="A101" t="s">
        <v>118</v>
      </c>
      <c r="C101">
        <v>7</v>
      </c>
      <c r="F101">
        <f t="shared" si="8"/>
        <v>7</v>
      </c>
      <c r="G101">
        <f t="shared" si="9"/>
        <v>1</v>
      </c>
    </row>
    <row r="102" spans="1:7" ht="12">
      <c r="A102" t="s">
        <v>36</v>
      </c>
      <c r="C102">
        <v>6</v>
      </c>
      <c r="F102">
        <f t="shared" si="8"/>
        <v>6</v>
      </c>
      <c r="G102">
        <f t="shared" si="9"/>
        <v>1</v>
      </c>
    </row>
    <row r="103" spans="1:7" ht="12">
      <c r="A103" t="s">
        <v>120</v>
      </c>
      <c r="C103">
        <v>5</v>
      </c>
      <c r="F103">
        <f t="shared" si="8"/>
        <v>5</v>
      </c>
      <c r="G103">
        <f t="shared" si="9"/>
        <v>1</v>
      </c>
    </row>
    <row r="104" spans="1:7" ht="12">
      <c r="A104" t="s">
        <v>110</v>
      </c>
      <c r="C104">
        <v>5</v>
      </c>
      <c r="F104">
        <f t="shared" si="8"/>
        <v>5</v>
      </c>
      <c r="G104">
        <f t="shared" si="9"/>
        <v>1</v>
      </c>
    </row>
    <row r="105" spans="1:7" ht="12">
      <c r="A105" t="s">
        <v>40</v>
      </c>
      <c r="C105">
        <v>4</v>
      </c>
      <c r="F105">
        <f t="shared" si="8"/>
        <v>4</v>
      </c>
      <c r="G105">
        <f t="shared" si="9"/>
        <v>1</v>
      </c>
    </row>
    <row r="106" spans="1:7" ht="12">
      <c r="A106" t="s">
        <v>132</v>
      </c>
      <c r="C106">
        <v>4</v>
      </c>
      <c r="F106">
        <f t="shared" si="8"/>
        <v>4</v>
      </c>
      <c r="G106">
        <f t="shared" si="9"/>
        <v>1</v>
      </c>
    </row>
    <row r="107" spans="1:7" ht="12">
      <c r="A107" t="s">
        <v>41</v>
      </c>
      <c r="C107">
        <v>3</v>
      </c>
      <c r="F107">
        <f t="shared" si="8"/>
        <v>3</v>
      </c>
      <c r="G107">
        <f t="shared" si="9"/>
        <v>1</v>
      </c>
    </row>
    <row r="108" spans="1:7" ht="12">
      <c r="A108" t="s">
        <v>43</v>
      </c>
      <c r="C108">
        <v>3</v>
      </c>
      <c r="F108">
        <f t="shared" si="8"/>
        <v>3</v>
      </c>
      <c r="G108">
        <f t="shared" si="9"/>
        <v>1</v>
      </c>
    </row>
    <row r="109" spans="1:7" ht="12">
      <c r="A109" t="s">
        <v>64</v>
      </c>
      <c r="C109">
        <v>3</v>
      </c>
      <c r="F109">
        <f t="shared" si="8"/>
        <v>3</v>
      </c>
      <c r="G109">
        <f t="shared" si="9"/>
        <v>1</v>
      </c>
    </row>
    <row r="110" spans="1:7" ht="12">
      <c r="A110" t="s">
        <v>77</v>
      </c>
      <c r="E110">
        <v>3</v>
      </c>
      <c r="F110">
        <f t="shared" si="8"/>
        <v>3</v>
      </c>
      <c r="G110">
        <f t="shared" si="9"/>
        <v>1</v>
      </c>
    </row>
    <row r="111" spans="1:7" ht="12">
      <c r="A111" t="s">
        <v>93</v>
      </c>
      <c r="E111">
        <v>3</v>
      </c>
      <c r="F111">
        <f t="shared" si="8"/>
        <v>3</v>
      </c>
      <c r="G111">
        <f t="shared" si="9"/>
        <v>1</v>
      </c>
    </row>
    <row r="112" spans="1:7" ht="12">
      <c r="A112" t="s">
        <v>123</v>
      </c>
      <c r="C112">
        <v>2</v>
      </c>
      <c r="F112">
        <f t="shared" si="8"/>
        <v>2</v>
      </c>
      <c r="G112">
        <f t="shared" si="9"/>
        <v>1</v>
      </c>
    </row>
    <row r="113" spans="1:7" ht="12">
      <c r="A113" t="s">
        <v>131</v>
      </c>
      <c r="C113">
        <v>2</v>
      </c>
      <c r="F113">
        <f t="shared" si="8"/>
        <v>2</v>
      </c>
      <c r="G113">
        <f t="shared" si="9"/>
        <v>1</v>
      </c>
    </row>
    <row r="114" spans="1:7" ht="12">
      <c r="A114" t="s">
        <v>46</v>
      </c>
      <c r="E114">
        <v>2</v>
      </c>
      <c r="F114">
        <f t="shared" si="8"/>
        <v>2</v>
      </c>
      <c r="G114">
        <f t="shared" si="9"/>
        <v>1</v>
      </c>
    </row>
    <row r="115" spans="1:7" ht="12">
      <c r="A115" t="s">
        <v>50</v>
      </c>
      <c r="C115">
        <v>2</v>
      </c>
      <c r="F115">
        <f t="shared" si="8"/>
        <v>2</v>
      </c>
      <c r="G115">
        <f t="shared" si="9"/>
        <v>1</v>
      </c>
    </row>
    <row r="116" spans="1:7" ht="12">
      <c r="A116" t="s">
        <v>142</v>
      </c>
      <c r="D116">
        <v>2</v>
      </c>
      <c r="F116">
        <f t="shared" si="8"/>
        <v>2</v>
      </c>
      <c r="G116">
        <f t="shared" si="9"/>
        <v>1</v>
      </c>
    </row>
    <row r="117" spans="1:7" ht="12">
      <c r="A117" t="s">
        <v>57</v>
      </c>
      <c r="E117">
        <v>2</v>
      </c>
      <c r="F117">
        <f t="shared" si="8"/>
        <v>2</v>
      </c>
      <c r="G117">
        <f t="shared" si="9"/>
        <v>1</v>
      </c>
    </row>
    <row r="118" spans="1:7" ht="12">
      <c r="A118" t="s">
        <v>127</v>
      </c>
      <c r="C118">
        <v>2</v>
      </c>
      <c r="F118">
        <f aca="true" t="shared" si="10" ref="F118:F149">SUM(C118:E118)</f>
        <v>2</v>
      </c>
      <c r="G118">
        <f aca="true" t="shared" si="11" ref="G118:G149">COUNT(C118:E118)</f>
        <v>1</v>
      </c>
    </row>
    <row r="119" spans="1:7" ht="12">
      <c r="A119" t="s">
        <v>148</v>
      </c>
      <c r="E119">
        <v>2</v>
      </c>
      <c r="F119">
        <f t="shared" si="10"/>
        <v>2</v>
      </c>
      <c r="G119">
        <f t="shared" si="11"/>
        <v>1</v>
      </c>
    </row>
    <row r="120" spans="1:7" ht="12">
      <c r="A120" t="s">
        <v>90</v>
      </c>
      <c r="E120">
        <v>2</v>
      </c>
      <c r="F120">
        <f t="shared" si="10"/>
        <v>2</v>
      </c>
      <c r="G120">
        <f t="shared" si="11"/>
        <v>1</v>
      </c>
    </row>
    <row r="121" spans="1:7" ht="12">
      <c r="A121" t="s">
        <v>31</v>
      </c>
      <c r="E121">
        <v>1</v>
      </c>
      <c r="F121">
        <f t="shared" si="10"/>
        <v>1</v>
      </c>
      <c r="G121">
        <f t="shared" si="11"/>
        <v>1</v>
      </c>
    </row>
    <row r="122" spans="1:7" ht="12">
      <c r="A122" t="s">
        <v>32</v>
      </c>
      <c r="E122">
        <v>1</v>
      </c>
      <c r="F122">
        <f t="shared" si="10"/>
        <v>1</v>
      </c>
      <c r="G122">
        <f t="shared" si="11"/>
        <v>1</v>
      </c>
    </row>
    <row r="123" spans="1:7" ht="12">
      <c r="A123" t="s">
        <v>34</v>
      </c>
      <c r="E123">
        <v>1</v>
      </c>
      <c r="F123">
        <f t="shared" si="10"/>
        <v>1</v>
      </c>
      <c r="G123">
        <f t="shared" si="11"/>
        <v>1</v>
      </c>
    </row>
    <row r="124" spans="1:7" ht="12">
      <c r="A124" t="s">
        <v>126</v>
      </c>
      <c r="C124">
        <v>1</v>
      </c>
      <c r="F124">
        <f t="shared" si="10"/>
        <v>1</v>
      </c>
      <c r="G124">
        <f t="shared" si="11"/>
        <v>1</v>
      </c>
    </row>
    <row r="125" spans="1:7" ht="12">
      <c r="A125" t="s">
        <v>38</v>
      </c>
      <c r="E125">
        <v>1</v>
      </c>
      <c r="F125">
        <f t="shared" si="10"/>
        <v>1</v>
      </c>
      <c r="G125">
        <f t="shared" si="11"/>
        <v>1</v>
      </c>
    </row>
    <row r="126" spans="1:7" ht="12">
      <c r="A126" t="s">
        <v>42</v>
      </c>
      <c r="E126">
        <v>1</v>
      </c>
      <c r="F126">
        <f t="shared" si="10"/>
        <v>1</v>
      </c>
      <c r="G126">
        <f t="shared" si="11"/>
        <v>1</v>
      </c>
    </row>
    <row r="127" spans="1:7" ht="12">
      <c r="A127" t="s">
        <v>45</v>
      </c>
      <c r="E127">
        <v>1</v>
      </c>
      <c r="F127">
        <f t="shared" si="10"/>
        <v>1</v>
      </c>
      <c r="G127">
        <f t="shared" si="11"/>
        <v>1</v>
      </c>
    </row>
    <row r="128" spans="1:7" ht="12">
      <c r="A128" t="s">
        <v>47</v>
      </c>
      <c r="E128">
        <v>1</v>
      </c>
      <c r="F128">
        <f t="shared" si="10"/>
        <v>1</v>
      </c>
      <c r="G128">
        <f t="shared" si="11"/>
        <v>1</v>
      </c>
    </row>
    <row r="129" spans="1:7" ht="12">
      <c r="A129" t="s">
        <v>48</v>
      </c>
      <c r="E129">
        <v>1</v>
      </c>
      <c r="F129">
        <f t="shared" si="10"/>
        <v>1</v>
      </c>
      <c r="G129">
        <f t="shared" si="11"/>
        <v>1</v>
      </c>
    </row>
    <row r="130" spans="1:7" ht="12">
      <c r="A130" t="s">
        <v>121</v>
      </c>
      <c r="C130">
        <v>1</v>
      </c>
      <c r="F130">
        <f t="shared" si="10"/>
        <v>1</v>
      </c>
      <c r="G130">
        <f t="shared" si="11"/>
        <v>1</v>
      </c>
    </row>
    <row r="131" spans="1:7" ht="12">
      <c r="A131" t="s">
        <v>129</v>
      </c>
      <c r="C131">
        <v>1</v>
      </c>
      <c r="F131">
        <f t="shared" si="10"/>
        <v>1</v>
      </c>
      <c r="G131">
        <f t="shared" si="11"/>
        <v>1</v>
      </c>
    </row>
    <row r="132" spans="1:7" ht="12">
      <c r="A132" t="s">
        <v>141</v>
      </c>
      <c r="D132">
        <v>1</v>
      </c>
      <c r="F132">
        <f t="shared" si="10"/>
        <v>1</v>
      </c>
      <c r="G132">
        <f t="shared" si="11"/>
        <v>1</v>
      </c>
    </row>
    <row r="133" spans="1:7" ht="12">
      <c r="A133" t="s">
        <v>56</v>
      </c>
      <c r="C133">
        <v>1</v>
      </c>
      <c r="F133">
        <f t="shared" si="10"/>
        <v>1</v>
      </c>
      <c r="G133">
        <f t="shared" si="11"/>
        <v>1</v>
      </c>
    </row>
    <row r="134" spans="1:7" ht="12">
      <c r="A134" t="s">
        <v>58</v>
      </c>
      <c r="E134">
        <v>1</v>
      </c>
      <c r="F134">
        <f t="shared" si="10"/>
        <v>1</v>
      </c>
      <c r="G134">
        <f t="shared" si="11"/>
        <v>1</v>
      </c>
    </row>
    <row r="135" spans="1:7" ht="12">
      <c r="A135" t="s">
        <v>59</v>
      </c>
      <c r="C135">
        <v>1</v>
      </c>
      <c r="F135">
        <f t="shared" si="10"/>
        <v>1</v>
      </c>
      <c r="G135">
        <f t="shared" si="11"/>
        <v>1</v>
      </c>
    </row>
    <row r="136" spans="1:7" ht="12">
      <c r="A136" t="s">
        <v>66</v>
      </c>
      <c r="E136">
        <v>1</v>
      </c>
      <c r="F136">
        <f t="shared" si="10"/>
        <v>1</v>
      </c>
      <c r="G136">
        <f t="shared" si="11"/>
        <v>1</v>
      </c>
    </row>
    <row r="137" spans="1:7" ht="12">
      <c r="A137" t="s">
        <v>122</v>
      </c>
      <c r="C137">
        <v>1</v>
      </c>
      <c r="F137">
        <f t="shared" si="10"/>
        <v>1</v>
      </c>
      <c r="G137">
        <f t="shared" si="11"/>
        <v>1</v>
      </c>
    </row>
    <row r="138" spans="1:7" ht="12">
      <c r="A138" t="s">
        <v>146</v>
      </c>
      <c r="E138">
        <v>1</v>
      </c>
      <c r="F138">
        <f t="shared" si="10"/>
        <v>1</v>
      </c>
      <c r="G138">
        <f t="shared" si="11"/>
        <v>1</v>
      </c>
    </row>
    <row r="139" spans="1:7" ht="12">
      <c r="A139" t="s">
        <v>147</v>
      </c>
      <c r="E139">
        <v>1</v>
      </c>
      <c r="F139">
        <f t="shared" si="10"/>
        <v>1</v>
      </c>
      <c r="G139">
        <f t="shared" si="11"/>
        <v>1</v>
      </c>
    </row>
    <row r="140" spans="1:7" ht="12">
      <c r="A140" t="s">
        <v>119</v>
      </c>
      <c r="C140">
        <v>1</v>
      </c>
      <c r="F140">
        <f t="shared" si="10"/>
        <v>1</v>
      </c>
      <c r="G140">
        <f t="shared" si="11"/>
        <v>1</v>
      </c>
    </row>
    <row r="141" spans="1:7" ht="12">
      <c r="A141" t="s">
        <v>74</v>
      </c>
      <c r="E141">
        <v>1</v>
      </c>
      <c r="F141">
        <f t="shared" si="10"/>
        <v>1</v>
      </c>
      <c r="G141">
        <f t="shared" si="11"/>
        <v>1</v>
      </c>
    </row>
    <row r="142" spans="1:7" ht="12">
      <c r="A142" t="s">
        <v>78</v>
      </c>
      <c r="C142">
        <v>1</v>
      </c>
      <c r="F142">
        <f t="shared" si="10"/>
        <v>1</v>
      </c>
      <c r="G142">
        <f t="shared" si="11"/>
        <v>1</v>
      </c>
    </row>
    <row r="143" spans="1:7" ht="12">
      <c r="A143" t="s">
        <v>149</v>
      </c>
      <c r="E143">
        <v>1</v>
      </c>
      <c r="F143">
        <f t="shared" si="10"/>
        <v>1</v>
      </c>
      <c r="G143">
        <f t="shared" si="11"/>
        <v>1</v>
      </c>
    </row>
    <row r="144" spans="1:7" ht="12">
      <c r="A144" t="s">
        <v>92</v>
      </c>
      <c r="C144">
        <v>1</v>
      </c>
      <c r="F144">
        <f t="shared" si="10"/>
        <v>1</v>
      </c>
      <c r="G144">
        <f t="shared" si="11"/>
        <v>1</v>
      </c>
    </row>
    <row r="145" spans="1:7" ht="12">
      <c r="A145" t="s">
        <v>94</v>
      </c>
      <c r="C145">
        <v>1</v>
      </c>
      <c r="F145">
        <f t="shared" si="10"/>
        <v>1</v>
      </c>
      <c r="G145">
        <f t="shared" si="11"/>
        <v>1</v>
      </c>
    </row>
    <row r="146" spans="1:7" ht="12">
      <c r="A146" t="s">
        <v>151</v>
      </c>
      <c r="E146">
        <v>1</v>
      </c>
      <c r="F146">
        <f t="shared" si="10"/>
        <v>1</v>
      </c>
      <c r="G146">
        <f t="shared" si="11"/>
        <v>1</v>
      </c>
    </row>
    <row r="147" spans="1:7" ht="12">
      <c r="A147" t="s">
        <v>134</v>
      </c>
      <c r="C147">
        <v>1</v>
      </c>
      <c r="F147">
        <f t="shared" si="10"/>
        <v>1</v>
      </c>
      <c r="G147">
        <f t="shared" si="11"/>
        <v>1</v>
      </c>
    </row>
    <row r="148" spans="1:7" ht="12">
      <c r="A148" t="s">
        <v>96</v>
      </c>
      <c r="E148">
        <v>1</v>
      </c>
      <c r="F148">
        <f t="shared" si="10"/>
        <v>1</v>
      </c>
      <c r="G148">
        <f t="shared" si="11"/>
        <v>1</v>
      </c>
    </row>
    <row r="149" spans="1:7" ht="12">
      <c r="A149" t="s">
        <v>97</v>
      </c>
      <c r="E149">
        <v>1</v>
      </c>
      <c r="F149">
        <f t="shared" si="10"/>
        <v>1</v>
      </c>
      <c r="G149">
        <f t="shared" si="11"/>
        <v>1</v>
      </c>
    </row>
    <row r="150" spans="1:7" ht="12">
      <c r="A150" t="s">
        <v>130</v>
      </c>
      <c r="C150">
        <v>1</v>
      </c>
      <c r="F150">
        <f aca="true" t="shared" si="12" ref="F150:F156">SUM(C150:E150)</f>
        <v>1</v>
      </c>
      <c r="G150">
        <f aca="true" t="shared" si="13" ref="G150:G156">COUNT(C150:E150)</f>
        <v>1</v>
      </c>
    </row>
    <row r="151" spans="1:7" ht="12">
      <c r="A151" t="s">
        <v>152</v>
      </c>
      <c r="E151">
        <v>1</v>
      </c>
      <c r="F151">
        <f t="shared" si="12"/>
        <v>1</v>
      </c>
      <c r="G151">
        <f t="shared" si="13"/>
        <v>1</v>
      </c>
    </row>
    <row r="152" spans="1:7" ht="12">
      <c r="A152" t="s">
        <v>135</v>
      </c>
      <c r="C152">
        <v>1</v>
      </c>
      <c r="F152">
        <f t="shared" si="12"/>
        <v>1</v>
      </c>
      <c r="G152">
        <f t="shared" si="13"/>
        <v>1</v>
      </c>
    </row>
    <row r="153" spans="1:7" ht="12">
      <c r="A153" t="s">
        <v>137</v>
      </c>
      <c r="C153">
        <v>1</v>
      </c>
      <c r="F153">
        <f t="shared" si="12"/>
        <v>1</v>
      </c>
      <c r="G153">
        <f t="shared" si="13"/>
        <v>1</v>
      </c>
    </row>
    <row r="154" spans="1:7" ht="12">
      <c r="A154" t="s">
        <v>107</v>
      </c>
      <c r="E154">
        <v>1</v>
      </c>
      <c r="F154">
        <f t="shared" si="12"/>
        <v>1</v>
      </c>
      <c r="G154">
        <f t="shared" si="13"/>
        <v>1</v>
      </c>
    </row>
    <row r="155" spans="1:7" ht="12">
      <c r="A155" t="s">
        <v>111</v>
      </c>
      <c r="E155">
        <v>1</v>
      </c>
      <c r="F155">
        <f t="shared" si="12"/>
        <v>1</v>
      </c>
      <c r="G155">
        <f t="shared" si="13"/>
        <v>1</v>
      </c>
    </row>
    <row r="156" spans="1:7" ht="12">
      <c r="A156" t="s">
        <v>153</v>
      </c>
      <c r="E156">
        <v>1</v>
      </c>
      <c r="F156">
        <f t="shared" si="12"/>
        <v>1</v>
      </c>
      <c r="G156">
        <f t="shared" si="13"/>
        <v>1</v>
      </c>
    </row>
    <row r="158" ht="15">
      <c r="A158" s="4" t="s">
        <v>165</v>
      </c>
    </row>
  </sheetData>
  <sheetProtection/>
  <printOptions/>
  <pageMargins left="0.75" right="0.75" top="1" bottom="1" header="0.4921259845" footer="0.492125984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Rösch</dc:creator>
  <cp:keywords/>
  <dc:description/>
  <cp:lastModifiedBy>Utes Computer</cp:lastModifiedBy>
  <cp:lastPrinted>2010-08-12T13:07:45Z</cp:lastPrinted>
  <dcterms:created xsi:type="dcterms:W3CDTF">2005-01-04T16:13:36Z</dcterms:created>
  <dcterms:modified xsi:type="dcterms:W3CDTF">2012-10-24T15:46:08Z</dcterms:modified>
  <cp:category/>
  <cp:version/>
  <cp:contentType/>
  <cp:contentStatus/>
</cp:coreProperties>
</file>